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D0E7BADF-0FF3-40C6-A18B-779A96359615}" xr6:coauthVersionLast="36" xr6:coauthVersionMax="36" xr10:uidLastSave="{00000000-0000-0000-0000-000000000000}"/>
  <bookViews>
    <workbookView xWindow="0" yWindow="0" windowWidth="28800" windowHeight="12225" xr2:uid="{00000000-000D-0000-FFFF-FFFF00000000}"/>
  </bookViews>
  <sheets>
    <sheet name="SENARA-MAPP-2020" sheetId="7" r:id="rId1"/>
    <sheet name="Ficha Inversiones" sheetId="12" state="hidden" r:id="rId2"/>
    <sheet name="FT0" sheetId="15" r:id="rId3"/>
    <sheet name="FT" sheetId="16" r:id="rId4"/>
    <sheet name="FT2" sheetId="17" r:id="rId5"/>
    <sheet name="FT3" sheetId="19" r:id="rId6"/>
    <sheet name="ft 4" sheetId="20" r:id="rId7"/>
    <sheet name="MACHOTE FICHAS INDICADORES" sheetId="14" state="hidden" r:id="rId8"/>
  </sheets>
  <externalReferences>
    <externalReference r:id="rId9"/>
  </externalReferences>
  <definedNames>
    <definedName name="_xlnm.Print_Area" localSheetId="0">'SENARA-MAPP-2020'!$A$1:$Z$24</definedName>
    <definedName name="_xlnm.Print_Titles" localSheetId="0">'SENARA-MAPP-2020'!$1:$6</definedName>
  </definedNames>
  <calcPr calcId="191029"/>
</workbook>
</file>

<file path=xl/calcChain.xml><?xml version="1.0" encoding="utf-8"?>
<calcChain xmlns="http://schemas.openxmlformats.org/spreadsheetml/2006/main">
  <c r="B3" i="20" l="1"/>
  <c r="B16" i="20"/>
  <c r="B3" i="19"/>
  <c r="B22" i="19"/>
  <c r="B23" i="17"/>
  <c r="B3" i="16"/>
  <c r="B4" i="17"/>
  <c r="B22" i="17"/>
  <c r="B20" i="16"/>
  <c r="B19" i="16"/>
  <c r="B14" i="15"/>
  <c r="B3" i="15"/>
  <c r="X15" i="7" l="1"/>
</calcChain>
</file>

<file path=xl/sharedStrings.xml><?xml version="1.0" encoding="utf-8"?>
<sst xmlns="http://schemas.openxmlformats.org/spreadsheetml/2006/main" count="403" uniqueCount="204">
  <si>
    <t>LÍNEA BASE</t>
  </si>
  <si>
    <t xml:space="preserve">METAS DEL INDICADOR </t>
  </si>
  <si>
    <t>SUPUESTOS, NOTAS TÉCNICAS Y OBSERVACIONES</t>
  </si>
  <si>
    <t>FF</t>
  </si>
  <si>
    <t>t</t>
  </si>
  <si>
    <t>DESEMPEÑO PROYECTADO</t>
  </si>
  <si>
    <t>ANUAL</t>
  </si>
  <si>
    <t>t+1</t>
  </si>
  <si>
    <t>t+2</t>
  </si>
  <si>
    <t>COBERTURA GEOGRAFICA POR REGION</t>
  </si>
  <si>
    <t>UNIDAD DE MEDIDA DEL PRODUCTO</t>
  </si>
  <si>
    <t xml:space="preserve">PROGRAMACIÓN ESTRATÉGICA PRESUPUESTARIA </t>
  </si>
  <si>
    <t>PRODUCTO FINAL (BIENES/
SERVICIOS)</t>
  </si>
  <si>
    <t>HOMBRES</t>
  </si>
  <si>
    <t>MUJERES</t>
  </si>
  <si>
    <t>USUARIO (A)</t>
  </si>
  <si>
    <t>t+3</t>
  </si>
  <si>
    <t>CODIGO Y NOMBRE DEL  PROGRAMA O SUBPROGRAMA PRESUPUESTARIO</t>
  </si>
  <si>
    <t>POBLACIÓN META</t>
  </si>
  <si>
    <t>FUENTE DE FINANCIAMIENTO</t>
  </si>
  <si>
    <t>CANTIDAD</t>
  </si>
  <si>
    <t>Sector: De Desarrollo  Agropecuario y Rural</t>
  </si>
  <si>
    <t>ESTIMACIÓN ANUAL DE RECURSOS PRESUPUESTARIOS      
  (en millones de colones)</t>
  </si>
  <si>
    <t>Ministro(a) Rector(a): Dr. Renato Alvarado Rivera.</t>
  </si>
  <si>
    <t>Elemento</t>
  </si>
  <si>
    <t>Descripción</t>
  </si>
  <si>
    <t>Definición conceptual</t>
  </si>
  <si>
    <t>Interpretación</t>
  </si>
  <si>
    <t>Desagregación</t>
  </si>
  <si>
    <t>Meta</t>
  </si>
  <si>
    <t>Clasificación</t>
  </si>
  <si>
    <t>( ) Impacto.</t>
  </si>
  <si>
    <t>( ) Efecto.</t>
  </si>
  <si>
    <t>Tipo de operación estadística</t>
  </si>
  <si>
    <t>Comentarios generales</t>
  </si>
  <si>
    <t>ODS VINCULADOS</t>
  </si>
  <si>
    <t xml:space="preserve">                                                        
</t>
  </si>
  <si>
    <t>PLAN NACIONAL DE DESARROLLO E INVERSION PUBLICA 2019-2022 (PNDIP)</t>
  </si>
  <si>
    <t>OBJETIVO DEL AREA</t>
  </si>
  <si>
    <t>INTERVENCION ESTARTEGICA</t>
  </si>
  <si>
    <t>LINEA BASE DEL INDICADOR (Regional cuando proceda)</t>
  </si>
  <si>
    <t>META DEL  PERIODO (Regional cuando proceda)</t>
  </si>
  <si>
    <t>OBJETIVOS ESTRATÉGICOS INSTITUCIONAL (PEI)</t>
  </si>
  <si>
    <t>DESCRIPCION</t>
  </si>
  <si>
    <t>INDICADORES DE PRODUCTO  FINAL</t>
  </si>
  <si>
    <t xml:space="preserve">AREA ESTRATEGICA </t>
  </si>
  <si>
    <t xml:space="preserve"> MATRIZ ANUAL DE PROGRAMACION Y PRESUPUESTO (MAPP)- 2020</t>
  </si>
  <si>
    <r>
      <rPr>
        <b/>
        <sz val="11"/>
        <color theme="1"/>
        <rFont val="Arial"/>
        <family val="2"/>
      </rPr>
      <t xml:space="preserve">OBJETIVO NACIONAL: </t>
    </r>
    <r>
      <rPr>
        <sz val="11"/>
        <color theme="1"/>
        <rFont val="Arial"/>
        <family val="2"/>
      </rPr>
      <t>“Generar un crecimiento económico inclusivo en el ámbito nacional y regional, en armonía con el ambiente, generando empleos de calidad, y reduciendo la pobreza y la desigualdad”.</t>
    </r>
  </si>
  <si>
    <t>Nombre del indicador</t>
  </si>
  <si>
    <t>Fórmula de cálculo</t>
  </si>
  <si>
    <t>Unidad de medida</t>
  </si>
  <si>
    <t>Línea de base</t>
  </si>
  <si>
    <t>Fuentes de información</t>
  </si>
  <si>
    <t>Componentes involucrados en la fórmula del cálculo</t>
  </si>
  <si>
    <t>NOMBRE DE LA INSTITUCIÓN:</t>
  </si>
  <si>
    <t xml:space="preserve">NOMBRE DEL JERARCA DE LA INSTITUCIÓN: </t>
  </si>
  <si>
    <t>SECTOR:</t>
  </si>
  <si>
    <t>MINISTRO(A) RECTOR(A):</t>
  </si>
  <si>
    <t>Renato Alvarado Rivera</t>
  </si>
  <si>
    <t>ETAPA ACTUAL</t>
  </si>
  <si>
    <t xml:space="preserve">AVANCE ETAPA ACTUAL </t>
  </si>
  <si>
    <t>CÓDIGO Y NOMBRE DEL PROGRAMA PRESUPUESTARIO</t>
  </si>
  <si>
    <t xml:space="preserve">MONTOS POR EJECUTAR 
(MILLONES DE COLONES) </t>
  </si>
  <si>
    <t>RESPONSABLES</t>
  </si>
  <si>
    <t>I TRIM</t>
  </si>
  <si>
    <t>II TRIM</t>
  </si>
  <si>
    <t>III TRIM</t>
  </si>
  <si>
    <t>IV TRIM</t>
  </si>
  <si>
    <t>Ficha Tecnica del programa Institucional de Inversión Púiblica 2020</t>
  </si>
  <si>
    <t>Desarrollo Agropecuario, Pesquero y Rural</t>
  </si>
  <si>
    <t xml:space="preserve">PROGRAMA DE INVERSIÓN PÚBLICA 2020 </t>
  </si>
  <si>
    <t xml:space="preserve">CÓDIGO Y NOMBRE DEL PROYECTO </t>
  </si>
  <si>
    <t>MONTO EJECUTADO AL 2018 (MILLONES DE COLONES)</t>
  </si>
  <si>
    <t xml:space="preserve">MONTOS EJECUTADOS 
(MILLONES DE COLONES) </t>
  </si>
  <si>
    <t>NOTA: Esta información debe extraerse del BPIP para garantizar la congruencia de lo incluido en la Ficha técnica y al información registrada en el BPIP por parte de la institución.</t>
  </si>
  <si>
    <t>Fuente:</t>
  </si>
  <si>
    <t>Nombre de la Institución: Servicio Nacional de Riego y Avenamiento, Senara</t>
  </si>
  <si>
    <t>Nombre del Jerarca de la Institución:  Ing. Patricia Quirós Quirós</t>
  </si>
  <si>
    <t>INDICADOR DE LA INTERVENCION ESTRATÉGICA</t>
  </si>
  <si>
    <t>OBJETIVO DE LA INTERVENCIÓN ESTRATÉGICA</t>
  </si>
  <si>
    <t>1. Fortalecer la estructura y funcionamiento de la Institución para maximizar la eficiencia y la eficacia del accionar institucional.
2. Aumentar la eficiencia en el funcionamiento de los sistemas de información institucional para fortalecer la transparencia y difusión del quehacer institucional.
3. Fortalecer las capacidades técnicas institucionales para alcanzar los niveles de exigencia que demanda el reposicionamiento institucional propuesto.
4. Mejorar la estrategia de coordinación y gestión institucional con actores públicos y privados para ejercer un liderazgo efectivo que contribuya a un mejor posicionamiento institucional.
5. Fortalecer la estrategia de posicionamiento estratégico de la Institución para aumentar la generación de valor público en los ámbitos sustantivos institucionales.
6. Lograr la sostenibilidad financiera de la Institución para asegurar la estabilidad institucional a largo plazo.</t>
  </si>
  <si>
    <t>Servicio Nacional de Riego y Avenamiento, Senara</t>
  </si>
  <si>
    <t>Patricia Quirós Quirós</t>
  </si>
  <si>
    <t>08000 Proyecto Sistema control de Inundaciones Áreas del río Limoncito. (Finalización de la I etapa obras en cauces pendientes)</t>
  </si>
  <si>
    <t>Periodicidad</t>
  </si>
  <si>
    <t xml:space="preserve">Fuente: Oficina Nacional de Semillas, </t>
  </si>
  <si>
    <t>Hectáreas habilitadas con servicio público de riego  y agua para piscicultura en el DRAT.</t>
  </si>
  <si>
    <t>ha</t>
  </si>
  <si>
    <t xml:space="preserve">Senara, Tarifas de riego y piscicultura
</t>
  </si>
  <si>
    <t>Programa 3 Desarrollo Hidroproductivo con Obras de Riego y Drenaje en Pequeñas Áreas de Riego y Drenaje  (PARD).</t>
  </si>
  <si>
    <t>Programa 2 Desarrollo Hidroproductivo en el DRAT.</t>
  </si>
  <si>
    <t>Región Chorotega</t>
  </si>
  <si>
    <t>na</t>
  </si>
  <si>
    <t>FUENTE: Senara, Mayo 2019.  DATOS ESTIMADOS SUJETOS A VARIACION AL MOMENTO DE PRESENTAR EL PLAN OPERATIVO INSTITUCIONAL 2020  DURANTE EL MES DE SETIEMBRE 2019.</t>
  </si>
  <si>
    <t>Para el caso de la intervención: 08000 Proyecto Sistema control de Inundaciones Áreas del río Limoncito. (Finalización de la I etapa obras en cauces pendientes) incluida en el PND 2019-2022 no se presenta detalle de información conforme los requerimientos de información de la MAPP 2020 por cuanto la meta se programó en el PND para el año 2019.</t>
  </si>
  <si>
    <t xml:space="preserve">Sistemas de Riego  en Pequeñas Áreas de Riego </t>
  </si>
  <si>
    <t>Sistemas de Drenaje en Pequeñas Áreas de drenaje</t>
  </si>
  <si>
    <t>Sistemas de Control de Inundaciones</t>
  </si>
  <si>
    <t>Servicio público  de  riego  y agua para piscicultura en el Distrito de Riego Arenal y Tempisque (DRAT)</t>
  </si>
  <si>
    <t>Programa 4 Investigación, preservación y manejo de los recursos hídricos subterráneos.</t>
  </si>
  <si>
    <t>Personas físicas y jurídicas residentes en zonas de riesgo  o con alta vulnerabilidad a  inundación</t>
  </si>
  <si>
    <t>Unidad</t>
  </si>
  <si>
    <t>Población (Personas físicas y jurídicas ) residente  en el área de influencia de los Sistemas Acuíferos investigados, Municipalidades, AyA, Ministerio de Salud, ASADAS, MAG, Inversionistas  privados (Comercio, Industria, Turismo, Desarrollo Inmoviliario).</t>
  </si>
  <si>
    <t>Hectáreas de cultivo intervenidas con sistemas de riego construidos en el año</t>
  </si>
  <si>
    <t>Hectáreas de cultivo intervenidas con sistemas de drenaje construídos en el año</t>
  </si>
  <si>
    <t>Número de viviendas protegidas con los sistemas de control de inundaciones construídos en el año</t>
  </si>
  <si>
    <t>Número de Estudios Hidrogeológicos elaborados en el año</t>
  </si>
  <si>
    <t>Héctáreas Protegidas con los sistemas de control de inundaciones construídos en el año</t>
  </si>
  <si>
    <t>Transferencia Extraordinaria GOCR para el 2019</t>
  </si>
  <si>
    <t>Financiado por la CNE amparado en Decreto de Emergencia</t>
  </si>
  <si>
    <t>Número de Planes de Manejo del Acuífero con seguimiento  en el año</t>
  </si>
  <si>
    <t>Transferencia de Go</t>
  </si>
  <si>
    <t>MONTO (Millones de colones)</t>
  </si>
  <si>
    <t>nd</t>
  </si>
  <si>
    <t xml:space="preserve">45 nuevos usuarios de los servicios de riego en el DRAT. (Datos estimados 2019 sujetos a actualización del Padrón de Usuarios en junio 2020, una vez que se tenga la declatoria de puesta en riego)
</t>
  </si>
  <si>
    <t>Se refiere a la puesta en operación de las nuevas hectareas con servicio de riego en el sector de Agrolajas, se programa finalizar la infraestructura en el año 2019 con lo cual la puesta en operación de las nuevas hectáreas será posible hasta el año 2020, una vez realizadas las pruebas hidráulicas, así como la toma y la declaratoria de puesta en riego.  El presupuesto dado es una estimación sujeta a variación una vez finalizado el Plan Presupuesto 2020, se refiere al costo promedio estimado de realizar las tomas a nivel de finca,  por lo que se estimó una por usuario, un total de 45 usuarios.</t>
  </si>
  <si>
    <t>Se refiere a Estudio H de Paquera y/o Guápiles que se encuentran en la fase de carcaterización hidrogeológica. El presupuesto y valor meta dados es una estimación sujeta a variación una vez finalizado el Plan Presupuesto 2020</t>
  </si>
  <si>
    <t>Se refiere a seguimiento al PAS Sardinal - Río Blanco elaborado en el 2019. El presupuesto y valor meta dados es una estimación sujeta a variación una vez finalizado el Plan Presupuesto 2020</t>
  </si>
  <si>
    <t>Se refiere a la finalización de la construcción del  proyecto de drenaje Morenita, el cual se encuentra en proceso de contratación y se proyecta finalizar la ejecución de obras en 2020. El presupuesto  y valor  meta dados es una estimación sujeta a variación una vez finalizado el Plan Presupuesto 2020</t>
  </si>
  <si>
    <t>Se refiere al proyecto Playon Vasconia, el cual se debió reporgramar para el 2020 dado que se encuentra en porceso  de contratación administrativa. El presupuesto y valor meta dados es una estimación sujeta a variación una vez finalizado el Plan Presupuesto 2020</t>
  </si>
  <si>
    <t>Región  Pacífico Central</t>
  </si>
  <si>
    <t>Región Huetar Caribe</t>
  </si>
  <si>
    <t>Región  Pacífico Central y Huetar Caribe</t>
  </si>
  <si>
    <t>Organizaciones de productores localizados en la zona de infuencia de los proyectos de drenaje. (84 familias)</t>
  </si>
  <si>
    <t>Sociedades de  Usuarios de Agua. (SUA) debidamente inscritas. (62 usuarios conformados en SUA)</t>
  </si>
  <si>
    <t>Investigación y gestión hidrogeológica</t>
  </si>
  <si>
    <t>Debe ser una expresión verbal, precisa y concreta sobre lo que se quiere medir. El nombre debe caracterizarse por ser claro, preciso, autoexplicativo y que cualquier persona pueda entender qué se mide con ese indicador.</t>
  </si>
  <si>
    <r>
      <t xml:space="preserve">Cantidad de nuevas hectáreas de cultivo que reciben servicio público de riego en el DRAT en el periodo meta, una vez efectuada y aprobada la declatoria de puesta en operación del servicio y estén ejecutadas, aprobadas y recibidas las obras de infraestuctura programadas de mejora o de inversión en el Sistema DRAT, consistentes en la ampliación de los canales de riego existentes.
</t>
    </r>
    <r>
      <rPr>
        <b/>
        <sz val="16"/>
        <color theme="1"/>
        <rFont val="Franklin Gothic Book"/>
        <family val="2"/>
      </rPr>
      <t>"Una hectárea</t>
    </r>
    <r>
      <rPr>
        <sz val="16"/>
        <color theme="1"/>
        <rFont val="Franklin Gothic Book"/>
        <family val="2"/>
      </rPr>
      <t xml:space="preserve"> es una medida de superficie cuyo símbolo es ha. Esta unidad equivale a 100 áreas: un área, a su vez, es equivalente a 100 metros cuadrados. Esto quiere decir que una superficie de una hectárea cuenta con 10.000 metros cuadrados"."Una hectárea es una medida de superficie cuyo símbolo es ha. Esta unidad equivale a 100 áreas: un área, a su vez, es equivalente a 100 metros cuadrados. Esto quiere decir que una superficie de una hectárea cuenta con 10.000 metros cuadrados".
</t>
    </r>
    <r>
      <rPr>
        <b/>
        <sz val="16"/>
        <color theme="1"/>
        <rFont val="Franklin Gothic Book"/>
        <family val="2"/>
      </rPr>
      <t>Servicio público</t>
    </r>
    <r>
      <rPr>
        <sz val="16"/>
        <color theme="1"/>
        <rFont val="Franklin Gothic Book"/>
        <family val="2"/>
      </rPr>
      <t xml:space="preserve">: Son los bienes o servicios que no pueden ser disfrutados por un individuo sin que otros tengan acceso a ellos. El disfrute del servicio público es general, y para toda la población.
Los empresarios esperan una retribución por la prestación de estos servicios, mientras que los usuarios demandan servicios de calidad, a precios justos.(tomado de: ARESEP. Diccionario de Términos Regulatorios utilizados en Costa Rica en https://aresep.go.cr/diccionario).
</t>
    </r>
    <r>
      <rPr>
        <b/>
        <sz val="16"/>
        <color theme="1"/>
        <rFont val="Franklin Gothic Book"/>
        <family val="2"/>
      </rPr>
      <t>Riego y avenamiento</t>
    </r>
    <r>
      <rPr>
        <sz val="16"/>
        <color theme="1"/>
        <rFont val="Franklin Gothic Book"/>
        <family val="2"/>
      </rPr>
      <t>: Es el servicio público con el que se abastece agua a través de canales de riego, y el avenamiento consiste en la red de alcantarillado, desagüe o drenaje. Avenar significa dar salida a las aguas por medio de zanjas. En el país opera el sistema Distrito de Riego Arenal – Tempisque en Guanacaste, a cargo del Sistema Nacional de Aguas Subterráneas, Riego y Avenamiento (SENARA).</t>
    </r>
  </si>
  <si>
    <t>Definición lo más completa posible del indicador, que incorpore aspectos metodológicos necesarios para su  interpretación y comprensión.
Incluir la definición de cada uno de los componentes del indicador. Comúnmente se establecen/adoptan las definiciones a nivel internacional, si no existe utilice la definición de la institución que produce el dato. Incluir la definición de cada uno de los componentes del indicador.</t>
  </si>
  <si>
    <t xml:space="preserve">Fórmula de cálculo </t>
  </si>
  <si>
    <t>Número de hectáreas que reciben el servicio público de riego en el DRAT.</t>
  </si>
  <si>
    <t>Anotar la fórmula matemática requerida para el cálculo del indicador y especificar las operaciones y procesamientos de las variables/componentes necesarias para obtener el valor final del indicador.</t>
  </si>
  <si>
    <t>Componentes de la fórmula de cálculo</t>
  </si>
  <si>
    <t xml:space="preserve">Hectáreas de cultivo en el DRAT que reciben riego de forma efectiva y se incorporan al padrón de usuarios del DRAT </t>
  </si>
  <si>
    <t>Indicar cada uno de los componentes de la fórmula del cálculo del indicador.</t>
  </si>
  <si>
    <t>Unidad de medida del indicador</t>
  </si>
  <si>
    <t xml:space="preserve">Hectáreas de cultivo en el DRAT </t>
  </si>
  <si>
    <t>Anotar la unidad de medida con la que se expresan los componentes o los valores del indicador, por ejemplo: número, porcentaje, tasa por cada tanto.</t>
  </si>
  <si>
    <t>El total estimado de nuevas hectáreas de cultivo que se incorpran en el perido de registro y valoración al Sistema DRAT con servicio público de riego, una vez construidas las obras de ampliación de canales, elaborado el padron de usurios y autorizada la declaratoria de puesta en operación en dicha superficie.</t>
  </si>
  <si>
    <t xml:space="preserve">Escribir la interpretación de forma general correspondiente al indicador propuesto. De acuerdo con la Real Academia Española, interpretar corresponde a explicar o declarar el sentido de algo y, principalmente, el de un texto (RAE, 2017). </t>
  </si>
  <si>
    <t>Se certifica por subdistrito del DRAT en el cantón de Cañas de Guanacaste.  Se tiene los siguientes distritos:Piedras, Cabuyo-Tempisque y Cañas-Lajas.</t>
  </si>
  <si>
    <t>Especificar los distintos niveles de desagregación geográfica disponibles para el indicador, por ejemplo, provincia, cantón, distrito, regiones de planificación, zona (urbana o rural), Gran Área Metropolitana, entre otras.</t>
  </si>
  <si>
    <t>Línea base</t>
  </si>
  <si>
    <t>Es el dato o  el valor  inicial del indicador a partir del cual se establecerán los valores futuros a alcanzar, en el proceso de programación y que servirá para el seguimiento y evaluación en la consecución de las metas. Se debe indicar si el dato es acumulado o corresponde a un período de tiempo determinado.</t>
  </si>
  <si>
    <t xml:space="preserve">Son los valores de los indicadores asociados al objetivo respectivo que se espera alcanzar en el período. </t>
  </si>
  <si>
    <t xml:space="preserve">Periodicidad </t>
  </si>
  <si>
    <t>cada dos años</t>
  </si>
  <si>
    <t>Especificar la frecuencia con la que se publican o se tienen disponibles los datos para el cálculo del indicador. Se entiende como el período de tiempo en que se actualiza el dato.</t>
  </si>
  <si>
    <t>Fuente</t>
  </si>
  <si>
    <t>Informes semestrales elaborados por los encargados de sub distrito, Red primaria y administrador del contrato en cuanto a la  ejecución de las obras de infraestructura construida y pruebas hidráulicas realizadas, Finiquito de contratos de construcción de obra elaborados por el Administrador del Contrato en el que se de aceptación definitiva de las obras y sea aprobado por la Dirección y/ o Gerencia, elaboración del Padrón  de usuarios del DRAT por parte de la Administración que contiene la inscripción de nuevos usuarios, declaratoria de puesta en operación de las nuevas áreas de riego oficializado y aprobado por la Junta Directiva del Senara.  Reglamento aprobado y publicado por el Senara.</t>
  </si>
  <si>
    <t>Especificar la fuente de cada una de las variables/componentes del indicador. Además, no solo se debe especificar la institución, sino también el departamento u oficina o la publicación física o electrónica donde se encuentra disponible, si corresponde.</t>
  </si>
  <si>
    <t>Seleccione a qué tipo de indicador corresponde:</t>
  </si>
  <si>
    <t>(x ) Producto.</t>
  </si>
  <si>
    <t>( ) Producto.</t>
  </si>
  <si>
    <t xml:space="preserve">Dato estimado por la Red Primaria, los Subdistritos del DRAT y la Administración del DRAT una vez elaborado el Padrón de usuarios con la incorporación de nuevos usuarios y se proceda a declarar la puesta en operación de las nuevas hectáreas, se apruebe por la JD del Senara y se proceda con la públicación  respectiva. </t>
  </si>
  <si>
    <t>Indicar el tipo de fuente de datos del que procede el indicador, por ejemplo, este puede ser Censo, Encuesta, registro administrativo, entre otros.</t>
  </si>
  <si>
    <t>Mencionar cualquier observación que se considere necesaria para que el usuario obtenga una mejor comprensión del indicador.</t>
  </si>
  <si>
    <r>
      <t>Fuente:</t>
    </r>
    <r>
      <rPr>
        <sz val="16"/>
        <color theme="1"/>
        <rFont val="Franklin Gothic Book"/>
        <family val="2"/>
      </rPr>
      <t xml:space="preserve"> INEC, Mideplan, MINHAC.</t>
    </r>
  </si>
  <si>
    <t>Se consltó ARESEP. Diccionario de Términos Regulatorios utilizados en Costa Rica en https://aresep.go.cr/diccionario).</t>
  </si>
  <si>
    <t>Cantidad de hectáreas de cultivo que dispondrán al cierre del periodo programado del sistema de riego diseñado para su operación, una vez construido la infraestructura necesaria en el  geográfica establecida.
"Una hectárea es una medida de superficie cuyo símbolo es ha. Esta unidad equivale a 100 áreas: un área, a su vez, es equivalente a 100 metros cuadrados. Esto quiere decir que una superficie de una hectárea cuenta con 10.000 metros cuadrados".
"Sistema de Riego. Es el conjunto de estructuras, que permite determinar que área pueda ser cultivada aplicándole el agua necesaria a las plantas. Este consta de varios componentes. El conjunto de componentes dependerá de si se trata de riego superficial, por aspersión, o por goteo. Por ejemplo, un embalse no será necesario si existe otra fuente de agua cercana tales como río o arroyo de los cuales se capta el agua y estos tienen un caudal suficiente incluso en el período de sequia". (tomado de:https://www.ecured.cu/Sistema_de_Riego).
Para su determinación se requiere identificar, gestionar, formular, diseñar, aprobar y ejecutar el proyecto con el sistema de riego acordado, se designa un ingeniero supervisor de la obra que funciona como administrador del contrato, una vez finalizada la obra el administrador del contrato elabora el finiquito del contrato y aprueba la recepción de las condiciones de la obra, lo cual se establece en el acta definitiva de la obra y se procede a certificar y comprobar la cantidad de hectáreas que podrán ser cultivadas aplicándoles el agua necesaria conforme al componente previamente definido.
La programación de proyectos a ser construidos se programa conforme a las etapas y cronogramas establecidos, una vez que cada administrador de contrato certifica la aceptación y conlusión de la obra se procede a sumar el total de hectáreas intervenidas en cada región o área geográfica  y se obtiene el total alcanzado en el periodo de evaluación.</t>
  </si>
  <si>
    <t>Definición lo más completa posible del indicador, que incorpore aspectos metodológicos necesarios para su  interpretación y comprensión.</t>
  </si>
  <si>
    <t xml:space="preserve">Incluir la definición de cada uno de los componentes del indicador. Comúnmente se establecen/adoptan las definiciones a nivel internacional, si no existe utilice la definición de la institución que produce el dato. </t>
  </si>
  <si>
    <t>Si la información esté organizada por alguna clasificación, se debe indicar el manual de clasificación utilizado (en caso que exista).</t>
  </si>
  <si>
    <t xml:space="preserve">Por ejemplo: para las estadísticas relacionadas con salud, se debe especificar que utiliza la Clasificación Internacional de Enfermedades Versión CIE 10.  </t>
  </si>
  <si>
    <r>
      <t>Nota:</t>
    </r>
    <r>
      <rPr>
        <sz val="16"/>
        <color theme="1"/>
        <rFont val="Franklin Gothic Book"/>
        <family val="2"/>
      </rPr>
      <t xml:space="preserve"> este espacio no incluye la interpretación del indicador.</t>
    </r>
  </si>
  <si>
    <t xml:space="preserve">Sumatoria del número total de hectáreas de cultivo intervenidas con sistemas de riego al cierre del periodo programado. </t>
  </si>
  <si>
    <t xml:space="preserve">  hectáreas de cultivo adicionales a las existentes y sistemas de riego construidos según área geográfica previamente definida y diseños aprobados
</t>
  </si>
  <si>
    <t xml:space="preserve">Hectáreas de cultivo </t>
  </si>
  <si>
    <t xml:space="preserve">  hectáreas de cultivo adicionales a las existentes que al momento de la evaluación o registro dispondrán de sistemas de riego, una vez construida la infraestructura.  </t>
  </si>
  <si>
    <t>Por ejemplo: suponga que el indicador es la Tasa de mortalidad de niños de 0 a 5 años de edad, entonces la interpretación general sería: En Costa Rica murieron “N” niños menores de 5 años por cada mil nacidos vivos en el año “X”.</t>
  </si>
  <si>
    <t>Se desagrega por región de planificación, conforme a la regionalización del Senara, la cual considera las siguientes: Región Central Oriental, Central Occidental, Región Huetar Caribe, Huetar Norte, Región Pacífico Central, Región Chorotega, Región Brunca.
Los proyectos de riego se ubican por cantón y distrito en cada región</t>
  </si>
  <si>
    <t>Especificar las características (no geográficas) en que se presenta la información del indicador, por ejemplo, sexo, grupos de edad, discapacidad, nivel socioeconómico, causa de muerte, tipos de desastres, entre otros.</t>
  </si>
  <si>
    <t>Cada dos años</t>
  </si>
  <si>
    <t>Por ejemplo: cada cuatro años, anual, trimestral, mensual, etc. La periodicidad puede no estar definida, para lo cual se sugiere: "Periodicidad no definida".</t>
  </si>
  <si>
    <t>Informes semestrales de la  Dirección de Ingeniería y Desarrollo de Proyectos, bitácoras de obra elaboradas por el ingeniero supervisor a cargo de las obras descritas en el proyecto,  estudios a nivel de perfil, prefactibilidad o factibilidad, así como el diseño de la obra, al acta definitiva de aceptación de la obra construída, los cronogramas de avance, las certificaciones de contenido presupuestario ejecutado, el contrato de obra aprobado.</t>
  </si>
  <si>
    <t>( x) Producto.</t>
  </si>
  <si>
    <t>registro de la cantidad de hectáreas por región intervenidas con sistemas de riego conforme los proyectos construidos en las regiones con programación de obras.</t>
  </si>
  <si>
    <t>Cantidad de hectáreas de cultivo que dispondrán al cierre del periodo programado del sistema de drenaje.
"En cuanto a la definición de sistema de drenaje es aquel sistema que permite que se retire el agua que se acumula en depresiones topográficas de un terreno, lo que puede causar problemas tanto en la producción agrícola, como en el tránsito de las rutas o carreteras. Esa agua puede aparecer por diversas causas, tales como:
copiosas precipitaciones que no han podido ser absorbidas por el suelo.
subida del nivel freático, ocasionado por la elevación de un río, arroyo u otra fuente de agua, o debido al riego.
escurrimiento del agua que se vierte cuando se rebasa un depósito o un cauce artificial o natural.
Fundamentalmente al sistema de drenaje lo forman una red de canales que toman y conducen las aguas a otra área fuera de la drenada al mismo tiempo que impide que entre nuevamente agua.Esos canales deben ser limpiados periódicamente para eliminar el fango, las malezas y todo aquello que pueda obstaculizar el flujo del agua. Cuando el terreno a drenar está por encima de la cota superior al lugar a donde se quiere llevar el agua, se puede aprovechar el declive del terreno haciendo que el sistema funcione por la fuerza de gravedad. En caso contrario se debe implementar una estación de bombeo. Entre los componentes de un sistema de drenaje se encuentran:
los canales de campo, los canales principales y secundarios, obras de control de la erosión al fondo de los canales, obras de protección de los márgenes de los canales, estaciones de bombeo que no siempre se necesitan."
 Un sistema de drenaje permite que el agua estancada en un terreno circule, controlando de esta forma las sales del suelo, ya que si el terreno continúa inundado se disminuye notoriamente su productividad. Por lo tanto debido a que el agua estancada puede provocar serios daños a la agricultura es que se hace imprescindible un sistema que garantice su salida rápida y eficiente. Esto se efectúa a través de tuberías o red de canales que la llevan a un lugar a donde pueda ser expulsada.  Normalmente este sistema se lleva a cabo en los estuarios de grandes ríos y en los valles en donde no es suficiente el drenaje natural.  (Tomado de https://diccionarioactual.com/sistema-de-drenaje/).</t>
  </si>
  <si>
    <t xml:space="preserve">Definición lo más completa posible del indicador, que incorpore aspectos metodológicos necesarios para su  interpretación y comprensión.
 </t>
  </si>
  <si>
    <t>Número de hectáreas de cultivo intervenidas con infraestructura de drenaje.</t>
  </si>
  <si>
    <t>hectáreas de cultivohectáreas de cultivo y infraestructura de drenaje</t>
  </si>
  <si>
    <t xml:space="preserve">Hectáreas </t>
  </si>
  <si>
    <t>Sumatoria de la cantidad total de héctareas de cultivo intervenidas por cada región de planificación que al cierre del periodo de registro y/o evaluación  dispondrán de sistemas de drenaje previamente diseñados y aprobados.</t>
  </si>
  <si>
    <t>Se desagrega por región de planificación, conforme a la regionalización del Senara, la cual considera las siguientes: Región Central Oriental, Central Occidental, Región Huetar Caribe, Huetar Norte, Región Pacífico Central, Región Chorotega, Región Brunca.
Los proyectos de drenaje se ubican por cantón y distrito en cada región</t>
  </si>
  <si>
    <t>registro de la cantidad de hectáreas por región intervenidas con sistemas de drenaje conforme los proyectos construidos en las regiones con programación de obras.</t>
  </si>
  <si>
    <t>cantidad de actividades realizadas del proceso de elaboración de EH/ total actividades del proceso de elaboración de EH programadas en el periodo</t>
  </si>
  <si>
    <t>Total de actividades efectivamente determinadas y documentadas como alcanzadas en relación al total de actividades programadas de forma inicial que son estimadas como necesarias para obtener un estudio hidrogeológico</t>
  </si>
  <si>
    <t>Los estudios se realizan por acuífero en las zonas de influencia de los mismos, se realizan a nivel nacional conforme la programación, priorización y necesidad de disponer de información del acuífero.  Se refiere a distintas zonas del país urbana y rural.</t>
  </si>
  <si>
    <t>Cada dos años.</t>
  </si>
  <si>
    <t>Informe a cargo de la Unidad de Investigación sobre el avance en la elaboración de los Estudios Hidrogeológicos programados, cronogramas del estudio, términos de referencia del estudio, estudios básicos elaborados, informe del estudio integrado y aprobado, oficios de aprobación formal del estudio de la Dirección y Gerencia, o bien de la Junta Directiva.</t>
  </si>
  <si>
    <t>Registro documentado en la DIGH conforme a cronograma de estudio previamente elaborado.</t>
  </si>
  <si>
    <t>Se consultó :http://www.geodatargentina.com.ar/html/estudios_ambientales/geodata_est_amb_estudios_hidrogeologicos.html.</t>
  </si>
  <si>
    <t xml:space="preserve">Se refiere al  logro  alcanzado al cierre del periodo de evaluación en la elaboración del estudio hidrogeológico programado, este se determina en relación al total de actividades que se requieren realizar durante el proceso que conlleva la creación del estudio desde su incio hasta su aprobación.
Para su determinación se requiere documentar el avance en la ejecución de las acciones en función de la estimación incial y la ejecución real de las mismas. Se diseña un cronograma con el total de acciones que son requeridas entiendo este como un proceso secuencial que permitirá obtener la información de interés para presentar el documento que contiene los análisis y resultados para la toma de decisiones.
"Los estudios hidrogeológicos permiten determinar las variables hidráulicas del manto de agua, definir su rendimiento y calidad y los caudales óptimos de captación. Por medio de los estudios hidrogeológicos pueden definirse también la dirección del flujo subterráneo, las áreas de mayor aptitud para la captación, el adecuado distanciamiento entre pozos y se establecen las situaciones anómalas que podrían interferir sobre el recurso hídrico. De ese modo se asegura la sustentabilidad del acuífero, tanto en rendimiento como en calidad. Los estudios hidrogeológicos permiten determinar las variables hidráulicas del manto de agua, definir su rendimiento y calidad y los caudales óptimos de captación. Por medio de los estudios hidrogeológicos pueden definirse también la dirección del flujo subterráneo, las áreas de mayor aptitud para la captación, el adecuado distanciamiento entre pozos y se establecen las situaciones anómalas que podrían interferir sobre el recurso hídrico. De ese modo se asegura la sustentabilidad del acuífero, tanto en rendimiento como en calidad".   Por lo general se señala que los estudios hidrogeológicos se realizan por las siguientes razones:
 Cuando se requiere definir la factibilidad de un acuífero para explotación y determinar su sustentabilidad en función de la explotación.
Cuando se desea ampliar la red de captación, definir los caudales de explotación en cada pozo y determinar el distanciamiento óptima entre ellos.
 Para identificar frentes con agua de mala calidad que amenazan la zona de captación.
Para calcular la dispersión de un contaminante; identificar diferentes fuentes de contaminación, localizar una red de monitoreo y diseñar un sistema de remediación de agua subterránea." </t>
  </si>
  <si>
    <t>unidad número</t>
  </si>
  <si>
    <t>Permite determinar al cierre del periodo de análisis o evaluación el avance obtenido en el proceso de elaboración de un estudio hidrogelógico, como producto de la Dirección para presentar a posterior información actualizado sobre el acuífero investigado a las audiencias involucradas para la toma de desiciones sobre protección del recurso hídrico. 
Brinda información sobre el avance en la obtención de estudios hidrogeológicos.</t>
  </si>
  <si>
    <t>Permite determinar las accciones realizadas por la Dirección para efectuar seguimiento al proceso PAS y los instrumentos de manejo y políticas para la protección del acuifero investigado, con el fin de alcanzar sostenibilidad del proceso y asegurar la implementación de las inciativas acordadas por los actores claves en la zona de influencia del acuífero.</t>
  </si>
  <si>
    <t>Permite valorar la cantidad de acciones realizadas para atender el proceso de seguimiento al Proceso Planes de Aprovechamiento Sostenible en las zonas de acuífero con estudio hidrogeológico o investigación hídrogeológica realizada para la definción de políticas y acciones de manejo sostenible del acuífero, con el fin de asegurar la sostenibilidad del proceso y de los productos del PAS realizados.</t>
  </si>
  <si>
    <t>Se refiere a distintas zonas del país urbana y rural. Se realizan a nivel nacional conforme la programación, priorización y necesidad de disponer de información del acuífero</t>
  </si>
  <si>
    <t>Informe a cargo de la Unidad de Gestión sobre el avance en la elaboración de los PAS .</t>
  </si>
  <si>
    <t>Número de PAS a los cuales se aplica  seguimiento en las Comisiones de los Acuíferos para la implementación del PAS formualdo en periodos anteriores</t>
  </si>
  <si>
    <t>cantidad de PAS con seguimiento realizadas de forma efectiva conforme a la programación</t>
  </si>
  <si>
    <t>Número</t>
  </si>
  <si>
    <t>Anexo: Ficha Técnica del Indicador</t>
  </si>
  <si>
    <t>Anexo : Ficha Técnica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</si>
</sst>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2" x14ac:knownFonts="1">
    <font>
      <sz val="11"/>
      <color theme="1"/>
      <name val="Calibri"/>
      <family val="2"/>
      <scheme val="minor"/>
    </font>
    <font>
      <sz val="10"/>
      <color theme="1"/>
      <name val="Calibri"/>
      <family val="2"/>
      <scheme val="minor"/>
    </font>
    <font>
      <b/>
      <sz val="18"/>
      <color theme="1"/>
      <name val="Calibri"/>
      <family val="2"/>
      <scheme val="minor"/>
    </font>
    <font>
      <b/>
      <sz val="12"/>
      <color theme="1"/>
      <name val="Arial"/>
      <family val="2"/>
    </font>
    <font>
      <sz val="12"/>
      <color theme="1"/>
      <name val="Arial"/>
      <family val="2"/>
    </font>
    <font>
      <sz val="14"/>
      <name val="Arial"/>
      <family val="2"/>
    </font>
    <font>
      <b/>
      <sz val="14"/>
      <name val="Arial"/>
      <family val="2"/>
    </font>
    <font>
      <b/>
      <sz val="11"/>
      <color theme="1"/>
      <name val="Calibri"/>
      <family val="2"/>
      <scheme val="minor"/>
    </font>
    <font>
      <b/>
      <sz val="14"/>
      <color theme="0"/>
      <name val="Arial"/>
      <family val="2"/>
    </font>
    <font>
      <sz val="11"/>
      <color theme="1"/>
      <name val="Arial"/>
      <family val="2"/>
    </font>
    <font>
      <b/>
      <sz val="11"/>
      <color theme="1"/>
      <name val="Arial"/>
      <family val="2"/>
    </font>
    <font>
      <b/>
      <sz val="18"/>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u/>
      <sz val="9"/>
      <color theme="1"/>
      <name val="Calibri"/>
      <family val="2"/>
      <scheme val="minor"/>
    </font>
    <font>
      <sz val="14"/>
      <color theme="1"/>
      <name val="Calibri"/>
      <family val="2"/>
      <scheme val="minor"/>
    </font>
    <font>
      <b/>
      <sz val="11"/>
      <name val="Arial"/>
      <family val="2"/>
    </font>
    <font>
      <b/>
      <sz val="11"/>
      <color theme="0"/>
      <name val="Arial"/>
      <family val="2"/>
    </font>
    <font>
      <sz val="12"/>
      <name val="Arial"/>
      <family val="2"/>
    </font>
    <font>
      <sz val="11"/>
      <name val="Arial"/>
      <family val="2"/>
    </font>
    <font>
      <sz val="10"/>
      <color theme="1"/>
      <name val="Arial"/>
      <family val="2"/>
    </font>
    <font>
      <sz val="14"/>
      <color theme="1"/>
      <name val="Arial"/>
      <family val="2"/>
    </font>
    <font>
      <sz val="14"/>
      <color rgb="FFFF0000"/>
      <name val="Arial"/>
      <family val="2"/>
    </font>
    <font>
      <b/>
      <sz val="16"/>
      <color theme="1"/>
      <name val="Franklin Gothic Book"/>
      <family val="2"/>
    </font>
    <font>
      <sz val="16"/>
      <color theme="1"/>
      <name val="Franklin Gothic Book"/>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4" fontId="12" fillId="0" borderId="0" applyFont="0" applyFill="0" applyBorder="0" applyAlignment="0" applyProtection="0"/>
  </cellStyleXfs>
  <cellXfs count="198">
    <xf numFmtId="0" fontId="0" fillId="0" borderId="0" xfId="0"/>
    <xf numFmtId="0" fontId="2" fillId="0" borderId="0" xfId="0" applyFont="1" applyFill="1" applyAlignment="1"/>
    <xf numFmtId="0" fontId="4" fillId="0" borderId="0" xfId="0" applyFont="1" applyFill="1" applyAlignment="1"/>
    <xf numFmtId="0" fontId="0" fillId="0" borderId="0" xfId="0" applyFill="1"/>
    <xf numFmtId="0" fontId="0" fillId="0" borderId="0" xfId="0" applyFill="1" applyAlignment="1">
      <alignment horizontal="center" vertical="center"/>
    </xf>
    <xf numFmtId="0" fontId="1" fillId="0" borderId="0" xfId="0" applyFont="1" applyFill="1"/>
    <xf numFmtId="0" fontId="2" fillId="0" borderId="0" xfId="0" applyFont="1" applyFill="1" applyAlignment="1">
      <alignment horizontal="left"/>
    </xf>
    <xf numFmtId="0" fontId="0" fillId="0" borderId="0" xfId="0" applyFill="1" applyAlignment="1">
      <alignment vertical="top" wrapText="1"/>
    </xf>
    <xf numFmtId="0" fontId="1" fillId="3" borderId="0" xfId="0" applyFont="1" applyFill="1" applyAlignment="1">
      <alignment horizontal="center" vertical="center"/>
    </xf>
    <xf numFmtId="0" fontId="2" fillId="0" borderId="0" xfId="0" applyFont="1" applyFill="1" applyAlignment="1">
      <alignment horizontal="center" vertical="center" wrapText="1"/>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14" fillId="0" borderId="0" xfId="0" applyFont="1"/>
    <xf numFmtId="0" fontId="14" fillId="0" borderId="0" xfId="0" applyFont="1" applyAlignment="1">
      <alignment horizontal="left" vertical="top"/>
    </xf>
    <xf numFmtId="0" fontId="14" fillId="0" borderId="0" xfId="0" applyFont="1" applyAlignment="1">
      <alignment horizontal="right"/>
    </xf>
    <xf numFmtId="0" fontId="15" fillId="0" borderId="1" xfId="0" applyFont="1" applyFill="1" applyBorder="1" applyAlignment="1">
      <alignment horizontal="center" vertical="center" wrapText="1"/>
    </xf>
    <xf numFmtId="0" fontId="14" fillId="0" borderId="0" xfId="0" applyFont="1" applyAlignment="1">
      <alignment vertical="top"/>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9" fontId="16" fillId="0" borderId="1" xfId="0" applyNumberFormat="1" applyFont="1" applyFill="1" applyBorder="1" applyAlignment="1">
      <alignment horizontal="center" vertical="top" wrapText="1"/>
    </xf>
    <xf numFmtId="164" fontId="16" fillId="0" borderId="1" xfId="1" applyFont="1" applyFill="1" applyBorder="1" applyAlignment="1">
      <alignment horizontal="right" vertical="top" wrapText="1"/>
    </xf>
    <xf numFmtId="164" fontId="16" fillId="0" borderId="1" xfId="1" applyFont="1" applyFill="1" applyBorder="1" applyAlignment="1">
      <alignment horizontal="center" vertical="top" wrapText="1"/>
    </xf>
    <xf numFmtId="0" fontId="0" fillId="0" borderId="0" xfId="0" applyFill="1" applyAlignment="1">
      <alignment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20" fillId="0" borderId="26" xfId="0" applyFont="1" applyBorder="1" applyAlignment="1">
      <alignment horizontal="justify" vertical="top" wrapText="1"/>
    </xf>
    <xf numFmtId="0" fontId="20" fillId="0" borderId="27" xfId="0" applyFont="1" applyBorder="1" applyAlignment="1">
      <alignment horizontal="justify" vertical="top" wrapText="1"/>
    </xf>
    <xf numFmtId="0" fontId="20" fillId="0" borderId="28" xfId="0" applyFont="1" applyBorder="1" applyAlignment="1">
      <alignment horizontal="justify" vertical="top" wrapText="1"/>
    </xf>
    <xf numFmtId="0" fontId="20" fillId="0" borderId="29" xfId="0" applyFont="1" applyBorder="1" applyAlignment="1">
      <alignment horizontal="justify" vertical="top" wrapText="1"/>
    </xf>
    <xf numFmtId="0" fontId="20" fillId="0" borderId="28" xfId="0" applyFont="1" applyBorder="1" applyAlignment="1">
      <alignment vertical="top" wrapText="1"/>
    </xf>
    <xf numFmtId="0" fontId="20" fillId="0" borderId="30" xfId="0" applyFont="1" applyBorder="1" applyAlignment="1">
      <alignment horizontal="justify" vertical="top" wrapText="1"/>
    </xf>
    <xf numFmtId="0" fontId="20" fillId="0" borderId="31" xfId="0" applyFont="1" applyBorder="1" applyAlignment="1">
      <alignment horizontal="justify" vertical="top" wrapText="1"/>
    </xf>
    <xf numFmtId="0" fontId="20" fillId="0" borderId="32" xfId="0" applyFont="1" applyBorder="1" applyAlignment="1">
      <alignment horizontal="justify" vertical="top" wrapText="1"/>
    </xf>
    <xf numFmtId="0" fontId="21" fillId="0" borderId="28" xfId="0" applyFont="1" applyBorder="1" applyAlignment="1">
      <alignment horizontal="justify" vertical="top" wrapText="1"/>
    </xf>
    <xf numFmtId="0" fontId="20" fillId="0" borderId="15" xfId="0" applyFont="1" applyBorder="1" applyAlignment="1">
      <alignment horizontal="justify" vertical="top" wrapText="1"/>
    </xf>
    <xf numFmtId="0" fontId="20" fillId="0" borderId="12" xfId="0" applyFont="1" applyBorder="1" applyAlignment="1">
      <alignment horizontal="justify" vertical="top" wrapText="1"/>
    </xf>
    <xf numFmtId="0" fontId="20" fillId="0" borderId="14" xfId="0" applyFont="1" applyBorder="1" applyAlignment="1">
      <alignment horizontal="justify" vertical="top" wrapText="1"/>
    </xf>
    <xf numFmtId="0" fontId="0" fillId="0" borderId="0" xfId="0" applyFill="1" applyAlignment="1">
      <alignment wrapText="1"/>
    </xf>
    <xf numFmtId="0" fontId="23" fillId="2"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horizontal="justify"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25" fillId="0" borderId="1" xfId="0" applyFont="1" applyFill="1" applyBorder="1" applyAlignment="1">
      <alignment vertical="top" wrapText="1"/>
    </xf>
    <xf numFmtId="0" fontId="4" fillId="0" borderId="1" xfId="0" applyFont="1" applyBorder="1" applyAlignment="1">
      <alignment horizontal="justify" vertical="top" wrapText="1"/>
    </xf>
    <xf numFmtId="1" fontId="4" fillId="0" borderId="1" xfId="0" applyNumberFormat="1" applyFont="1" applyBorder="1" applyAlignment="1">
      <alignment horizontal="center" vertical="top" wrapText="1"/>
    </xf>
    <xf numFmtId="0" fontId="4" fillId="0" borderId="1" xfId="0" applyFont="1" applyBorder="1" applyAlignment="1"/>
    <xf numFmtId="0" fontId="4" fillId="0" borderId="1" xfId="0" applyFont="1" applyFill="1" applyBorder="1" applyAlignment="1">
      <alignment horizontal="center" wrapText="1"/>
    </xf>
    <xf numFmtId="0" fontId="26" fillId="0" borderId="1" xfId="0" applyFont="1" applyBorder="1" applyAlignment="1"/>
    <xf numFmtId="0" fontId="27" fillId="0" borderId="1" xfId="0" applyFont="1" applyBorder="1" applyAlignment="1">
      <alignment horizontal="center" wrapText="1"/>
    </xf>
    <xf numFmtId="0" fontId="27" fillId="0" borderId="1" xfId="0" applyFont="1" applyBorder="1" applyAlignment="1">
      <alignment horizontal="justify" vertical="top" wrapText="1"/>
    </xf>
    <xf numFmtId="0" fontId="27"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xf numFmtId="0" fontId="9" fillId="0" borderId="1" xfId="0" applyFont="1" applyBorder="1" applyAlignment="1">
      <alignment horizontal="center"/>
    </xf>
    <xf numFmtId="0" fontId="31" fillId="0" borderId="0" xfId="0" applyFont="1"/>
    <xf numFmtId="0" fontId="30" fillId="3" borderId="33" xfId="0" applyFont="1" applyFill="1" applyBorder="1" applyAlignment="1">
      <alignment horizontal="justify" vertical="top" wrapText="1"/>
    </xf>
    <xf numFmtId="0" fontId="30" fillId="3" borderId="34" xfId="0" applyFont="1" applyFill="1" applyBorder="1" applyAlignment="1">
      <alignment horizontal="justify" vertical="top" wrapText="1"/>
    </xf>
    <xf numFmtId="0" fontId="30" fillId="3" borderId="35" xfId="0" applyFont="1" applyFill="1" applyBorder="1" applyAlignment="1">
      <alignment horizontal="justify" vertical="top" wrapText="1"/>
    </xf>
    <xf numFmtId="0" fontId="31" fillId="3" borderId="36" xfId="0" applyFont="1" applyFill="1" applyBorder="1" applyAlignment="1">
      <alignment horizontal="justify" vertical="top" wrapText="1"/>
    </xf>
    <xf numFmtId="0" fontId="31" fillId="3" borderId="37" xfId="0" applyFont="1" applyFill="1" applyBorder="1" applyAlignment="1">
      <alignment horizontal="justify" vertical="top" wrapText="1"/>
    </xf>
    <xf numFmtId="0" fontId="30" fillId="3" borderId="38" xfId="0" applyFont="1" applyFill="1" applyBorder="1" applyAlignment="1">
      <alignment horizontal="justify" vertical="top" wrapText="1"/>
    </xf>
    <xf numFmtId="0" fontId="31" fillId="3" borderId="7" xfId="0" applyFont="1" applyFill="1" applyBorder="1" applyAlignment="1">
      <alignment horizontal="justify" vertical="top" wrapText="1"/>
    </xf>
    <xf numFmtId="0" fontId="31" fillId="3" borderId="41" xfId="0" applyFont="1" applyFill="1" applyBorder="1" applyAlignment="1">
      <alignment horizontal="justify" vertical="top" wrapText="1"/>
    </xf>
    <xf numFmtId="0" fontId="31" fillId="3" borderId="7"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3" borderId="39" xfId="0" applyFont="1" applyFill="1" applyBorder="1" applyAlignment="1">
      <alignment horizontal="justify" vertical="top" wrapText="1"/>
    </xf>
    <xf numFmtId="0" fontId="30" fillId="3" borderId="42" xfId="0" applyFont="1" applyFill="1" applyBorder="1" applyAlignment="1">
      <alignment horizontal="justify" vertical="top" wrapText="1"/>
    </xf>
    <xf numFmtId="0" fontId="31" fillId="3" borderId="34" xfId="0" applyFont="1" applyFill="1" applyBorder="1" applyAlignment="1">
      <alignment horizontal="justify" vertical="top" wrapText="1"/>
    </xf>
    <xf numFmtId="3" fontId="31" fillId="3" borderId="7" xfId="0" applyNumberFormat="1" applyFont="1" applyFill="1" applyBorder="1" applyAlignment="1">
      <alignment horizontal="justify" vertical="top" wrapText="1"/>
    </xf>
    <xf numFmtId="0" fontId="30" fillId="3" borderId="5" xfId="0" applyFont="1" applyFill="1" applyBorder="1" applyAlignment="1">
      <alignment horizontal="justify" vertical="top" wrapText="1"/>
    </xf>
    <xf numFmtId="0" fontId="31" fillId="3" borderId="40" xfId="0" applyFont="1" applyFill="1" applyBorder="1" applyAlignment="1">
      <alignment horizontal="justify" vertical="top" wrapText="1"/>
    </xf>
    <xf numFmtId="0" fontId="31" fillId="3" borderId="4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31" fillId="0" borderId="0" xfId="0" applyFont="1" applyAlignment="1">
      <alignment horizontal="justify" vertical="top"/>
    </xf>
    <xf numFmtId="0" fontId="30" fillId="3" borderId="43" xfId="0" applyFont="1" applyFill="1" applyBorder="1" applyAlignment="1">
      <alignment horizontal="justify" vertical="top" wrapText="1"/>
    </xf>
    <xf numFmtId="0" fontId="31" fillId="3" borderId="48" xfId="0" applyFont="1" applyFill="1" applyBorder="1" applyAlignment="1">
      <alignment horizontal="justify" vertical="top" wrapText="1"/>
    </xf>
    <xf numFmtId="0" fontId="3" fillId="3" borderId="33" xfId="0" applyFont="1" applyFill="1" applyBorder="1" applyAlignment="1">
      <alignment horizontal="justify" vertical="top" wrapText="1"/>
    </xf>
    <xf numFmtId="0" fontId="3" fillId="3" borderId="34" xfId="0" applyFont="1" applyFill="1" applyBorder="1" applyAlignment="1">
      <alignment horizontal="justify" vertical="top" wrapText="1"/>
    </xf>
    <xf numFmtId="0" fontId="0" fillId="0" borderId="0" xfId="0" applyAlignment="1">
      <alignment horizontal="justify" vertical="top"/>
    </xf>
    <xf numFmtId="0" fontId="10"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8" fillId="0" borderId="3" xfId="0" applyFont="1" applyBorder="1" applyAlignment="1">
      <alignment horizontal="justify" vertical="top" wrapText="1"/>
    </xf>
    <xf numFmtId="0" fontId="28" fillId="0" borderId="4" xfId="0" applyFont="1" applyBorder="1" applyAlignment="1">
      <alignment horizontal="justify"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28" fillId="0" borderId="3" xfId="0" applyFont="1" applyBorder="1" applyAlignment="1">
      <alignment horizontal="center" wrapText="1"/>
    </xf>
    <xf numFmtId="0" fontId="28" fillId="0" borderId="4" xfId="0" applyFont="1" applyBorder="1" applyAlignment="1">
      <alignment horizontal="center" wrapText="1"/>
    </xf>
    <xf numFmtId="0" fontId="28" fillId="0" borderId="3" xfId="0" applyFont="1" applyFill="1" applyBorder="1" applyAlignment="1">
      <alignment horizontal="center" wrapText="1"/>
    </xf>
    <xf numFmtId="0" fontId="28" fillId="0" borderId="4" xfId="0" applyFont="1" applyFill="1" applyBorder="1" applyAlignment="1">
      <alignment horizontal="center" wrapText="1"/>
    </xf>
    <xf numFmtId="0" fontId="23" fillId="2" borderId="1" xfId="0" applyFont="1" applyFill="1" applyBorder="1" applyAlignment="1">
      <alignment horizontal="center" vertical="center" wrapText="1"/>
    </xf>
    <xf numFmtId="0" fontId="28" fillId="0" borderId="3"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9" fillId="0" borderId="3" xfId="0" applyFont="1" applyBorder="1" applyAlignment="1"/>
    <xf numFmtId="0" fontId="9" fillId="0" borderId="4" xfId="0" applyFont="1" applyBorder="1" applyAlignment="1"/>
    <xf numFmtId="0" fontId="26" fillId="0" borderId="3" xfId="0" applyFont="1" applyBorder="1" applyAlignment="1">
      <alignment horizontal="justify" vertical="top" wrapText="1"/>
    </xf>
    <xf numFmtId="0" fontId="26" fillId="0" borderId="4" xfId="0" applyFont="1" applyBorder="1" applyAlignment="1"/>
    <xf numFmtId="0" fontId="27" fillId="0" borderId="3" xfId="0" applyFont="1" applyBorder="1" applyAlignment="1">
      <alignment horizontal="justify" vertical="top" wrapText="1"/>
    </xf>
    <xf numFmtId="0" fontId="9" fillId="0" borderId="4" xfId="0" applyFont="1" applyBorder="1" applyAlignment="1">
      <alignment vertical="top" wrapText="1"/>
    </xf>
    <xf numFmtId="0" fontId="25" fillId="0" borderId="2" xfId="0" applyFont="1" applyFill="1" applyBorder="1" applyAlignment="1">
      <alignment horizontal="justify" vertical="top" wrapText="1"/>
    </xf>
    <xf numFmtId="0" fontId="25" fillId="0" borderId="3" xfId="0" applyFont="1" applyFill="1" applyBorder="1" applyAlignment="1">
      <alignment horizontal="justify" vertical="top" wrapText="1"/>
    </xf>
    <xf numFmtId="0" fontId="25" fillId="0" borderId="4" xfId="0" applyFont="1" applyFill="1" applyBorder="1" applyAlignment="1">
      <alignment horizontal="justify" vertical="top" wrapText="1"/>
    </xf>
    <xf numFmtId="1" fontId="28" fillId="0" borderId="3" xfId="0" applyNumberFormat="1" applyFont="1" applyBorder="1" applyAlignment="1">
      <alignment horizontal="center" vertical="top" wrapText="1"/>
    </xf>
    <xf numFmtId="1" fontId="28" fillId="0" borderId="4" xfId="0" applyNumberFormat="1" applyFont="1" applyBorder="1" applyAlignment="1">
      <alignment horizontal="center" vertical="top" wrapText="1"/>
    </xf>
    <xf numFmtId="0" fontId="24" fillId="2" borderId="1" xfId="0" applyFont="1" applyFill="1" applyBorder="1" applyAlignment="1">
      <alignment horizontal="center" vertical="center" wrapText="1"/>
    </xf>
    <xf numFmtId="0" fontId="29" fillId="0" borderId="3" xfId="0" applyFont="1" applyFill="1" applyBorder="1" applyAlignment="1">
      <alignment wrapText="1"/>
    </xf>
    <xf numFmtId="0" fontId="29" fillId="0" borderId="4" xfId="0" applyFont="1" applyFill="1" applyBorder="1" applyAlignment="1">
      <alignment wrapText="1"/>
    </xf>
    <xf numFmtId="0" fontId="23" fillId="2" borderId="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8" fillId="4" borderId="0" xfId="0" applyFont="1" applyFill="1" applyBorder="1" applyAlignment="1">
      <alignment horizontal="center" vertical="top" wrapText="1"/>
    </xf>
    <xf numFmtId="0" fontId="0" fillId="4" borderId="0" xfId="0" applyFill="1" applyAlignment="1">
      <alignment horizontal="center" vertical="top" wrapText="1"/>
    </xf>
    <xf numFmtId="0" fontId="0" fillId="4" borderId="9" xfId="0" applyFill="1" applyBorder="1" applyAlignment="1">
      <alignment horizontal="center" vertical="top" wrapText="1"/>
    </xf>
    <xf numFmtId="0" fontId="6" fillId="5" borderId="6" xfId="0" applyFont="1" applyFill="1" applyBorder="1" applyAlignment="1">
      <alignment horizontal="center" vertical="center"/>
    </xf>
    <xf numFmtId="0" fontId="0" fillId="5" borderId="7" xfId="0" applyFill="1" applyBorder="1" applyAlignment="1">
      <alignment horizontal="center" vertical="center"/>
    </xf>
    <xf numFmtId="0" fontId="9" fillId="2" borderId="1"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27" fillId="0" borderId="3" xfId="0" applyFont="1" applyBorder="1" applyAlignment="1">
      <alignment horizontal="center" wrapText="1"/>
    </xf>
    <xf numFmtId="0" fontId="27" fillId="0" borderId="4" xfId="0" applyFont="1" applyBorder="1" applyAlignment="1">
      <alignment horizontal="center" wrapText="1"/>
    </xf>
    <xf numFmtId="0" fontId="27" fillId="0" borderId="4" xfId="0" applyFont="1" applyBorder="1" applyAlignment="1">
      <alignment horizontal="justify" vertical="top" wrapText="1"/>
    </xf>
    <xf numFmtId="0" fontId="27" fillId="0" borderId="3" xfId="0" applyFont="1" applyBorder="1" applyAlignment="1">
      <alignment horizontal="center" vertical="top" wrapText="1"/>
    </xf>
    <xf numFmtId="0" fontId="27" fillId="0" borderId="4" xfId="0" applyFont="1" applyBorder="1" applyAlignment="1">
      <alignment horizontal="center" vertical="top" wrapText="1"/>
    </xf>
    <xf numFmtId="0" fontId="9" fillId="0" borderId="3" xfId="0" applyFont="1" applyBorder="1" applyAlignment="1">
      <alignment horizontal="center"/>
    </xf>
    <xf numFmtId="0" fontId="9" fillId="0" borderId="4" xfId="0" applyFont="1" applyBorder="1" applyAlignment="1">
      <alignment horizontal="center"/>
    </xf>
    <xf numFmtId="0" fontId="1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5" fillId="0" borderId="2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7" fillId="0" borderId="5" xfId="0" applyFont="1" applyBorder="1" applyAlignment="1">
      <alignment horizontal="justify" vertical="top" wrapText="1"/>
    </xf>
    <xf numFmtId="0" fontId="0" fillId="0" borderId="5" xfId="0" applyBorder="1" applyAlignment="1">
      <alignment horizontal="justify" vertical="top"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11"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3" fillId="0" borderId="17" xfId="0" applyFont="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1" xfId="0" applyFont="1" applyBorder="1" applyAlignment="1">
      <alignment horizontal="left" vertical="center" wrapText="1"/>
    </xf>
    <xf numFmtId="0" fontId="31" fillId="0" borderId="0" xfId="0" applyFont="1" applyAlignment="1">
      <alignment horizontal="center" vertical="top"/>
    </xf>
    <xf numFmtId="0" fontId="30" fillId="3" borderId="0" xfId="0" applyFont="1" applyFill="1" applyBorder="1" applyAlignment="1">
      <alignment horizontal="justify" vertical="top"/>
    </xf>
    <xf numFmtId="0" fontId="30" fillId="3" borderId="38" xfId="0" applyFont="1" applyFill="1" applyBorder="1" applyAlignment="1">
      <alignment horizontal="justify" vertical="top" wrapText="1"/>
    </xf>
    <xf numFmtId="0" fontId="31" fillId="3" borderId="2" xfId="0" applyFont="1" applyFill="1" applyBorder="1" applyAlignment="1">
      <alignment horizontal="justify" vertical="top" wrapText="1"/>
    </xf>
    <xf numFmtId="0" fontId="31" fillId="3" borderId="3" xfId="0" applyFont="1" applyFill="1" applyBorder="1" applyAlignment="1">
      <alignment horizontal="justify" vertical="top" wrapText="1"/>
    </xf>
    <xf numFmtId="0" fontId="31" fillId="3" borderId="39" xfId="0" applyFont="1" applyFill="1" applyBorder="1" applyAlignment="1">
      <alignment horizontal="left" vertical="top" wrapText="1"/>
    </xf>
    <xf numFmtId="0" fontId="31" fillId="3" borderId="40" xfId="0" applyFont="1" applyFill="1" applyBorder="1" applyAlignment="1">
      <alignment horizontal="left" vertical="top" wrapText="1"/>
    </xf>
    <xf numFmtId="0" fontId="30" fillId="3" borderId="44" xfId="0" applyFont="1" applyFill="1" applyBorder="1" applyAlignment="1">
      <alignment horizontal="justify" vertical="top" wrapText="1"/>
    </xf>
    <xf numFmtId="0" fontId="30" fillId="3" borderId="45" xfId="0" applyFont="1" applyFill="1" applyBorder="1" applyAlignment="1">
      <alignment horizontal="justify" vertical="top" wrapText="1"/>
    </xf>
    <xf numFmtId="0" fontId="30" fillId="3" borderId="46" xfId="0" applyFont="1" applyFill="1" applyBorder="1" applyAlignment="1">
      <alignment horizontal="justify" vertical="top" wrapText="1"/>
    </xf>
    <xf numFmtId="0" fontId="31" fillId="3" borderId="2" xfId="0" applyFont="1" applyFill="1" applyBorder="1" applyAlignment="1">
      <alignment horizontal="left" vertical="top" wrapText="1"/>
    </xf>
    <xf numFmtId="0" fontId="31" fillId="3" borderId="47" xfId="0" applyFont="1" applyFill="1" applyBorder="1" applyAlignment="1">
      <alignment horizontal="left" vertical="top" wrapText="1"/>
    </xf>
    <xf numFmtId="0" fontId="31" fillId="3" borderId="4" xfId="0" applyFont="1" applyFill="1" applyBorder="1" applyAlignment="1">
      <alignment horizontal="left" vertical="top" wrapText="1"/>
    </xf>
    <xf numFmtId="0" fontId="31" fillId="3" borderId="4" xfId="0" applyFont="1" applyFill="1" applyBorder="1" applyAlignment="1">
      <alignment horizontal="justify" vertical="top" wrapText="1"/>
    </xf>
    <xf numFmtId="0" fontId="30" fillId="3" borderId="42" xfId="0" applyFont="1" applyFill="1" applyBorder="1" applyAlignment="1">
      <alignment horizontal="justify" vertical="top" wrapText="1"/>
    </xf>
    <xf numFmtId="0" fontId="31" fillId="3" borderId="47" xfId="0" applyFont="1" applyFill="1" applyBorder="1" applyAlignment="1">
      <alignment horizontal="justify" vertical="top" wrapText="1"/>
    </xf>
    <xf numFmtId="0" fontId="3" fillId="3" borderId="0" xfId="0" applyFont="1" applyFill="1" applyBorder="1" applyAlignment="1">
      <alignment horizontal="justify" vertical="top"/>
    </xf>
    <xf numFmtId="0" fontId="4" fillId="3" borderId="0" xfId="0" applyFont="1" applyFill="1" applyBorder="1" applyAlignment="1">
      <alignment horizontal="justify" vertical="top"/>
    </xf>
    <xf numFmtId="0" fontId="31" fillId="3" borderId="39" xfId="0" applyFont="1" applyFill="1" applyBorder="1" applyAlignment="1">
      <alignment horizontal="justify" vertical="top" wrapText="1"/>
    </xf>
    <xf numFmtId="0" fontId="31" fillId="3" borderId="40" xfId="0" applyFont="1" applyFill="1" applyBorder="1" applyAlignment="1">
      <alignment horizontal="justify" vertical="top" wrapText="1"/>
    </xf>
    <xf numFmtId="0" fontId="31" fillId="3" borderId="43" xfId="0" applyFont="1" applyFill="1" applyBorder="1" applyAlignment="1">
      <alignment horizontal="justify" vertical="top" wrapText="1"/>
    </xf>
    <xf numFmtId="0" fontId="31" fillId="0" borderId="0" xfId="0" applyFont="1" applyAlignment="1">
      <alignment horizontal="left" vertical="top" wrapText="1"/>
    </xf>
    <xf numFmtId="0" fontId="20" fillId="0" borderId="30" xfId="0" applyFont="1" applyBorder="1" applyAlignment="1">
      <alignment horizontal="justify" vertical="top" wrapText="1"/>
    </xf>
    <xf numFmtId="0" fontId="20" fillId="0" borderId="31" xfId="0" applyFont="1" applyBorder="1" applyAlignment="1">
      <alignment horizontal="justify" vertical="top" wrapText="1"/>
    </xf>
    <xf numFmtId="0" fontId="20" fillId="0" borderId="13" xfId="0" applyFont="1" applyBorder="1" applyAlignment="1">
      <alignment horizontal="justify" vertical="top" wrapText="1"/>
    </xf>
    <xf numFmtId="0" fontId="20" fillId="0" borderId="17" xfId="0" applyFont="1" applyBorder="1" applyAlignment="1">
      <alignment horizontal="justify" vertical="top" wrapText="1"/>
    </xf>
    <xf numFmtId="0" fontId="7" fillId="0" borderId="18" xfId="0" applyFont="1" applyBorder="1" applyAlignment="1">
      <alignment horizontal="justify" vertical="top" wrapText="1"/>
    </xf>
    <xf numFmtId="0" fontId="0" fillId="0" borderId="18" xfId="0" applyBorder="1" applyAlignment="1">
      <alignment horizontal="justify" vertical="top" wrapText="1"/>
    </xf>
    <xf numFmtId="0" fontId="19" fillId="0" borderId="16" xfId="0" applyFont="1" applyBorder="1" applyAlignment="1">
      <alignment vertical="top" wrapText="1"/>
    </xf>
    <xf numFmtId="0" fontId="19" fillId="0" borderId="12" xfId="0" applyFont="1" applyBorder="1" applyAlignment="1">
      <alignment vertical="top" wrapText="1"/>
    </xf>
    <xf numFmtId="0" fontId="19" fillId="0" borderId="16" xfId="0" applyFont="1" applyBorder="1" applyAlignment="1">
      <alignment horizontal="justify" vertical="top" wrapText="1"/>
    </xf>
    <xf numFmtId="0" fontId="19" fillId="0" borderId="12" xfId="0" applyFont="1" applyBorder="1" applyAlignment="1">
      <alignment horizontal="justify" vertical="top" wrapText="1"/>
    </xf>
    <xf numFmtId="0" fontId="20" fillId="0" borderId="30" xfId="0" applyFont="1" applyBorder="1" applyAlignment="1">
      <alignment vertical="top" wrapText="1"/>
    </xf>
    <xf numFmtId="0" fontId="20" fillId="0" borderId="13" xfId="0" applyFont="1" applyBorder="1" applyAlignment="1">
      <alignment vertical="top" wrapText="1"/>
    </xf>
    <xf numFmtId="0" fontId="20" fillId="0" borderId="31" xfId="0" applyFont="1" applyBorder="1" applyAlignment="1">
      <alignment vertical="top" wrapText="1"/>
    </xf>
    <xf numFmtId="0" fontId="21" fillId="0" borderId="13" xfId="0" applyFont="1" applyBorder="1" applyAlignment="1">
      <alignment horizontal="justify" vertical="top" wrapText="1"/>
    </xf>
    <xf numFmtId="0" fontId="21" fillId="0" borderId="31" xfId="0" applyFont="1" applyBorder="1" applyAlignment="1">
      <alignment horizontal="justify" vertical="top" wrapText="1"/>
    </xf>
    <xf numFmtId="0" fontId="11" fillId="0" borderId="0" xfId="0" applyFont="1" applyFill="1" applyAlignment="1">
      <alignment horizontal="center" vertical="top" wrapText="1"/>
    </xf>
    <xf numFmtId="0" fontId="9" fillId="0" borderId="0" xfId="0" applyFont="1" applyAlignment="1">
      <alignment horizontal="center" vertical="top" wrapText="1"/>
    </xf>
    <xf numFmtId="0" fontId="0" fillId="0" borderId="0" xfId="0"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123825</xdr:rowOff>
    </xdr:from>
    <xdr:to>
      <xdr:col>9</xdr:col>
      <xdr:colOff>2254251</xdr:colOff>
      <xdr:row>0</xdr:row>
      <xdr:rowOff>523875</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23825"/>
          <a:ext cx="2257426" cy="400050"/>
        </a:xfrm>
        <a:prstGeom prst="rect">
          <a:avLst/>
        </a:prstGeom>
        <a:noFill/>
        <a:ln>
          <a:noFill/>
        </a:ln>
      </xdr:spPr>
    </xdr:pic>
    <xdr:clientData/>
  </xdr:twoCellAnchor>
  <xdr:twoCellAnchor editAs="oneCell">
    <xdr:from>
      <xdr:col>0</xdr:col>
      <xdr:colOff>0</xdr:colOff>
      <xdr:row>0</xdr:row>
      <xdr:rowOff>123825</xdr:rowOff>
    </xdr:from>
    <xdr:to>
      <xdr:col>9</xdr:col>
      <xdr:colOff>1651046</xdr:colOff>
      <xdr:row>0</xdr:row>
      <xdr:rowOff>504825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825"/>
          <a:ext cx="1644464" cy="381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hia\Documents\Kathia%20Planificaci&#243;n%202012\Planificaci&#243;n%20%20inst\Planificaci&#243;n%202019\SENARA%20-%20MAPP%20Y%20FICHA%20TECNICA%202019%20sect%20prodc%20revis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 2019"/>
      <sheetName val="FICHA TECNICA-2019"/>
      <sheetName val="indicador 1"/>
      <sheetName val="Indicador 2"/>
      <sheetName val="indicador 3"/>
      <sheetName val="indicador 4"/>
      <sheetName val="indicador 5"/>
      <sheetName val="indicador 6"/>
      <sheetName val="concep ficha tecnica"/>
      <sheetName val="Hoja1"/>
      <sheetName val="Hoja2"/>
    </sheetNames>
    <sheetDataSet>
      <sheetData sheetId="0">
        <row r="13">
          <cell r="U13" t="str">
            <v>Número de hectáreas que reciben el servicio público de riego en el DRAT.</v>
          </cell>
          <cell r="V13">
            <v>27300</v>
          </cell>
        </row>
        <row r="15">
          <cell r="V15">
            <v>171</v>
          </cell>
        </row>
        <row r="17">
          <cell r="V17">
            <v>495</v>
          </cell>
        </row>
        <row r="21">
          <cell r="V21">
            <v>2</v>
          </cell>
        </row>
        <row r="22">
          <cell r="V22">
            <v>1</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J1" zoomScale="89" zoomScaleNormal="89" zoomScalePageLayoutView="40" workbookViewId="0">
      <selection activeCell="A3" sqref="A3:Z3"/>
    </sheetView>
  </sheetViews>
  <sheetFormatPr baseColWidth="10" defaultRowHeight="15" x14ac:dyDescent="0.25"/>
  <cols>
    <col min="1" max="1" width="13.140625" style="3" hidden="1" customWidth="1"/>
    <col min="2" max="2" width="14.85546875" style="3" hidden="1" customWidth="1"/>
    <col min="3" max="3" width="17.5703125" style="3" hidden="1" customWidth="1"/>
    <col min="4" max="4" width="16.140625" style="3" hidden="1" customWidth="1"/>
    <col min="5" max="5" width="15.140625" style="3" hidden="1" customWidth="1"/>
    <col min="6" max="6" width="14.28515625" style="3" hidden="1" customWidth="1"/>
    <col min="7" max="8" width="12.5703125" style="3" hidden="1" customWidth="1"/>
    <col min="9" max="9" width="13.5703125" style="3" hidden="1" customWidth="1"/>
    <col min="10" max="10" width="39.42578125" style="3" customWidth="1"/>
    <col min="11" max="11" width="33.5703125" style="3" customWidth="1"/>
    <col min="12" max="12" width="24.7109375" style="3" customWidth="1"/>
    <col min="13" max="13" width="16.7109375" style="3" customWidth="1"/>
    <col min="14" max="14" width="12.140625" style="3" customWidth="1"/>
    <col min="15" max="15" width="52.42578125" style="3" customWidth="1"/>
    <col min="16" max="16" width="9.42578125" style="3" customWidth="1"/>
    <col min="17" max="17" width="9.28515625" style="3" customWidth="1"/>
    <col min="18" max="18" width="34.140625" style="3" customWidth="1"/>
    <col min="19" max="19" width="11.85546875" style="3" customWidth="1"/>
    <col min="20" max="20" width="10.42578125" style="3" customWidth="1"/>
    <col min="21" max="22" width="8.28515625" style="3" hidden="1" customWidth="1"/>
    <col min="23" max="23" width="9" style="3" hidden="1" customWidth="1"/>
    <col min="24" max="24" width="20" style="3" customWidth="1"/>
    <col min="25" max="25" width="22.140625" style="3" customWidth="1"/>
    <col min="26" max="26" width="60" style="3" customWidth="1"/>
    <col min="27" max="16384" width="11.42578125" style="3"/>
  </cols>
  <sheetData>
    <row r="1" spans="1:26" s="1" customFormat="1" ht="68.25" customHeight="1" x14ac:dyDescent="0.35">
      <c r="B1" s="9" t="s">
        <v>36</v>
      </c>
      <c r="C1" s="9"/>
      <c r="D1" s="9"/>
      <c r="E1" s="195" t="s">
        <v>46</v>
      </c>
      <c r="F1" s="196"/>
      <c r="G1" s="196"/>
      <c r="H1" s="196"/>
      <c r="I1" s="196"/>
      <c r="J1" s="196"/>
      <c r="K1" s="196"/>
      <c r="L1" s="196"/>
      <c r="M1" s="197"/>
      <c r="N1" s="197"/>
      <c r="O1" s="197"/>
      <c r="P1" s="197"/>
      <c r="Q1" s="197"/>
      <c r="R1" s="197"/>
      <c r="S1" s="197"/>
      <c r="T1" s="197"/>
      <c r="U1" s="197"/>
      <c r="V1" s="197"/>
      <c r="W1" s="197"/>
      <c r="X1" s="197"/>
      <c r="Y1" s="6"/>
      <c r="Z1" s="6"/>
    </row>
    <row r="2" spans="1:26" s="2" customFormat="1" ht="19.149999999999999" customHeight="1" x14ac:dyDescent="0.2">
      <c r="A2" s="80" t="s">
        <v>76</v>
      </c>
      <c r="B2" s="80"/>
      <c r="C2" s="80"/>
      <c r="D2" s="80"/>
      <c r="E2" s="80"/>
      <c r="F2" s="80"/>
      <c r="G2" s="80"/>
      <c r="H2" s="80"/>
      <c r="I2" s="80"/>
      <c r="J2" s="80"/>
      <c r="K2" s="80"/>
      <c r="L2" s="80"/>
      <c r="M2" s="80"/>
      <c r="N2" s="80"/>
      <c r="O2" s="80"/>
      <c r="P2" s="80"/>
      <c r="Q2" s="80"/>
      <c r="R2" s="80"/>
      <c r="S2" s="80"/>
      <c r="T2" s="80"/>
      <c r="U2" s="80"/>
      <c r="V2" s="80"/>
      <c r="W2" s="80"/>
      <c r="X2" s="80"/>
      <c r="Y2" s="80"/>
      <c r="Z2" s="80"/>
    </row>
    <row r="3" spans="1:26" s="2" customFormat="1" ht="15" customHeight="1" x14ac:dyDescent="0.2">
      <c r="A3" s="80" t="s">
        <v>77</v>
      </c>
      <c r="B3" s="80"/>
      <c r="C3" s="80"/>
      <c r="D3" s="80"/>
      <c r="E3" s="80"/>
      <c r="F3" s="80"/>
      <c r="G3" s="80"/>
      <c r="H3" s="80"/>
      <c r="I3" s="80"/>
      <c r="J3" s="80"/>
      <c r="K3" s="80"/>
      <c r="L3" s="80"/>
      <c r="M3" s="80"/>
      <c r="N3" s="80"/>
      <c r="O3" s="80"/>
      <c r="P3" s="80"/>
      <c r="Q3" s="80"/>
      <c r="R3" s="80"/>
      <c r="S3" s="80"/>
      <c r="T3" s="80"/>
      <c r="U3" s="80"/>
      <c r="V3" s="80"/>
      <c r="W3" s="80"/>
      <c r="X3" s="80"/>
      <c r="Y3" s="80"/>
      <c r="Z3" s="80"/>
    </row>
    <row r="4" spans="1:26" s="2" customFormat="1" ht="19.149999999999999" customHeight="1" x14ac:dyDescent="0.2">
      <c r="A4" s="80" t="s">
        <v>21</v>
      </c>
      <c r="B4" s="80"/>
      <c r="C4" s="80"/>
      <c r="D4" s="80"/>
      <c r="E4" s="80"/>
      <c r="F4" s="80"/>
      <c r="G4" s="80"/>
      <c r="H4" s="80"/>
      <c r="I4" s="80"/>
      <c r="J4" s="80"/>
      <c r="K4" s="80"/>
      <c r="L4" s="80"/>
      <c r="M4" s="80"/>
      <c r="N4" s="80"/>
      <c r="O4" s="80"/>
      <c r="P4" s="80"/>
      <c r="Q4" s="80"/>
      <c r="R4" s="80"/>
      <c r="S4" s="80"/>
      <c r="T4" s="80"/>
      <c r="U4" s="80"/>
      <c r="V4" s="80"/>
      <c r="W4" s="80"/>
      <c r="X4" s="80"/>
      <c r="Y4" s="80"/>
      <c r="Z4" s="80"/>
    </row>
    <row r="5" spans="1:26" s="2" customFormat="1" ht="16.899999999999999" customHeight="1" x14ac:dyDescent="0.2">
      <c r="A5" s="80" t="s">
        <v>23</v>
      </c>
      <c r="B5" s="80"/>
      <c r="C5" s="80"/>
      <c r="D5" s="80"/>
      <c r="E5" s="80"/>
      <c r="F5" s="80"/>
      <c r="G5" s="80"/>
      <c r="H5" s="80"/>
      <c r="I5" s="80"/>
      <c r="J5" s="80"/>
      <c r="K5" s="80"/>
      <c r="L5" s="80"/>
      <c r="M5" s="80"/>
      <c r="N5" s="80"/>
      <c r="O5" s="80"/>
      <c r="P5" s="80"/>
      <c r="Q5" s="80"/>
      <c r="R5" s="80"/>
      <c r="S5" s="80"/>
      <c r="T5" s="80"/>
      <c r="U5" s="80"/>
      <c r="V5" s="80"/>
      <c r="W5" s="80"/>
      <c r="X5" s="80"/>
      <c r="Y5" s="80"/>
      <c r="Z5" s="80"/>
    </row>
    <row r="6" spans="1:26" s="2" customFormat="1" ht="22.5" customHeight="1" x14ac:dyDescent="0.2">
      <c r="A6" s="80" t="s">
        <v>47</v>
      </c>
      <c r="B6" s="80"/>
      <c r="C6" s="80"/>
      <c r="D6" s="80"/>
      <c r="E6" s="80"/>
      <c r="F6" s="80"/>
      <c r="G6" s="80"/>
      <c r="H6" s="80"/>
      <c r="I6" s="80"/>
      <c r="J6" s="80"/>
      <c r="K6" s="80"/>
      <c r="L6" s="80"/>
      <c r="M6" s="80"/>
      <c r="N6" s="80"/>
      <c r="O6" s="80"/>
      <c r="P6" s="80"/>
      <c r="Q6" s="80"/>
      <c r="R6" s="80"/>
      <c r="S6" s="80"/>
      <c r="T6" s="80"/>
      <c r="U6" s="80"/>
      <c r="V6" s="80"/>
      <c r="W6" s="80"/>
      <c r="X6" s="80"/>
      <c r="Y6" s="80"/>
      <c r="Z6" s="80"/>
    </row>
    <row r="7" spans="1:26" ht="24.75" customHeight="1" x14ac:dyDescent="0.25">
      <c r="A7" s="114" t="s">
        <v>37</v>
      </c>
      <c r="B7" s="115"/>
      <c r="C7" s="115"/>
      <c r="D7" s="115"/>
      <c r="E7" s="115"/>
      <c r="F7" s="115"/>
      <c r="G7" s="115"/>
      <c r="H7" s="115"/>
      <c r="I7" s="116"/>
      <c r="J7" s="117" t="s">
        <v>11</v>
      </c>
      <c r="K7" s="118"/>
      <c r="L7" s="118"/>
      <c r="M7" s="118"/>
      <c r="N7" s="118"/>
      <c r="O7" s="118"/>
      <c r="P7" s="118"/>
      <c r="Q7" s="118"/>
      <c r="R7" s="10"/>
      <c r="S7" s="10"/>
      <c r="T7" s="10"/>
      <c r="U7" s="10"/>
      <c r="V7" s="10"/>
      <c r="W7" s="10"/>
      <c r="X7" s="10"/>
      <c r="Y7" s="10"/>
      <c r="Z7" s="11"/>
    </row>
    <row r="8" spans="1:26" s="4" customFormat="1" ht="40.5" customHeight="1" x14ac:dyDescent="0.25">
      <c r="A8" s="92" t="s">
        <v>35</v>
      </c>
      <c r="B8" s="92" t="s">
        <v>45</v>
      </c>
      <c r="C8" s="92" t="s">
        <v>38</v>
      </c>
      <c r="D8" s="92" t="s">
        <v>39</v>
      </c>
      <c r="E8" s="92" t="s">
        <v>79</v>
      </c>
      <c r="F8" s="92" t="s">
        <v>78</v>
      </c>
      <c r="G8" s="92" t="s">
        <v>40</v>
      </c>
      <c r="H8" s="92" t="s">
        <v>41</v>
      </c>
      <c r="I8" s="92" t="s">
        <v>9</v>
      </c>
      <c r="J8" s="92" t="s">
        <v>42</v>
      </c>
      <c r="K8" s="92" t="s">
        <v>17</v>
      </c>
      <c r="L8" s="92" t="s">
        <v>12</v>
      </c>
      <c r="M8" s="109" t="s">
        <v>10</v>
      </c>
      <c r="N8" s="110"/>
      <c r="O8" s="92" t="s">
        <v>18</v>
      </c>
      <c r="P8" s="106"/>
      <c r="Q8" s="106"/>
      <c r="R8" s="92" t="s">
        <v>44</v>
      </c>
      <c r="S8" s="92" t="s">
        <v>0</v>
      </c>
      <c r="T8" s="92" t="s">
        <v>1</v>
      </c>
      <c r="U8" s="92"/>
      <c r="V8" s="92"/>
      <c r="W8" s="92"/>
      <c r="X8" s="92" t="s">
        <v>22</v>
      </c>
      <c r="Y8" s="92"/>
      <c r="Z8" s="92" t="s">
        <v>2</v>
      </c>
    </row>
    <row r="9" spans="1:26" s="4" customFormat="1" ht="19.5" customHeight="1" x14ac:dyDescent="0.25">
      <c r="A9" s="92"/>
      <c r="B9" s="92"/>
      <c r="C9" s="92"/>
      <c r="D9" s="92"/>
      <c r="E9" s="92"/>
      <c r="F9" s="92"/>
      <c r="G9" s="92"/>
      <c r="H9" s="92"/>
      <c r="I9" s="92"/>
      <c r="J9" s="92"/>
      <c r="K9" s="92"/>
      <c r="L9" s="92"/>
      <c r="M9" s="111" t="s">
        <v>43</v>
      </c>
      <c r="N9" s="111" t="s">
        <v>20</v>
      </c>
      <c r="O9" s="92" t="s">
        <v>15</v>
      </c>
      <c r="P9" s="92" t="s">
        <v>20</v>
      </c>
      <c r="Q9" s="92"/>
      <c r="R9" s="92"/>
      <c r="S9" s="92"/>
      <c r="T9" s="92"/>
      <c r="U9" s="92"/>
      <c r="V9" s="92"/>
      <c r="W9" s="92"/>
      <c r="X9" s="92"/>
      <c r="Y9" s="92"/>
      <c r="Z9" s="92"/>
    </row>
    <row r="10" spans="1:26" s="4" customFormat="1" ht="14.25" customHeight="1" x14ac:dyDescent="0.25">
      <c r="A10" s="92"/>
      <c r="B10" s="92"/>
      <c r="C10" s="92"/>
      <c r="D10" s="92"/>
      <c r="E10" s="92"/>
      <c r="F10" s="92"/>
      <c r="G10" s="92"/>
      <c r="H10" s="92"/>
      <c r="I10" s="92"/>
      <c r="J10" s="92"/>
      <c r="K10" s="92"/>
      <c r="L10" s="92"/>
      <c r="M10" s="112"/>
      <c r="N10" s="112"/>
      <c r="O10" s="92"/>
      <c r="P10" s="92" t="s">
        <v>13</v>
      </c>
      <c r="Q10" s="92" t="s">
        <v>14</v>
      </c>
      <c r="R10" s="92"/>
      <c r="S10" s="92"/>
      <c r="T10" s="92"/>
      <c r="U10" s="92"/>
      <c r="V10" s="92"/>
      <c r="W10" s="92"/>
      <c r="X10" s="92" t="s">
        <v>112</v>
      </c>
      <c r="Y10" s="92" t="s">
        <v>19</v>
      </c>
      <c r="Z10" s="92"/>
    </row>
    <row r="11" spans="1:26" s="4" customFormat="1" ht="24.75" customHeight="1" x14ac:dyDescent="0.25">
      <c r="A11" s="92"/>
      <c r="B11" s="92"/>
      <c r="C11" s="92"/>
      <c r="D11" s="92"/>
      <c r="E11" s="92"/>
      <c r="F11" s="92"/>
      <c r="G11" s="92"/>
      <c r="H11" s="92"/>
      <c r="I11" s="92"/>
      <c r="J11" s="92"/>
      <c r="K11" s="92"/>
      <c r="L11" s="92"/>
      <c r="M11" s="112"/>
      <c r="N11" s="112"/>
      <c r="O11" s="92"/>
      <c r="P11" s="92"/>
      <c r="Q11" s="92"/>
      <c r="R11" s="92"/>
      <c r="S11" s="92"/>
      <c r="T11" s="38" t="s">
        <v>4</v>
      </c>
      <c r="U11" s="92" t="s">
        <v>5</v>
      </c>
      <c r="V11" s="92"/>
      <c r="W11" s="92"/>
      <c r="X11" s="119"/>
      <c r="Y11" s="119" t="s">
        <v>3</v>
      </c>
      <c r="Z11" s="92"/>
    </row>
    <row r="12" spans="1:26" s="4" customFormat="1" ht="14.25" customHeight="1" x14ac:dyDescent="0.25">
      <c r="A12" s="92"/>
      <c r="B12" s="92"/>
      <c r="C12" s="92"/>
      <c r="D12" s="92"/>
      <c r="E12" s="92"/>
      <c r="F12" s="92"/>
      <c r="G12" s="92"/>
      <c r="H12" s="92"/>
      <c r="I12" s="92"/>
      <c r="J12" s="92"/>
      <c r="K12" s="92"/>
      <c r="L12" s="92"/>
      <c r="M12" s="113"/>
      <c r="N12" s="113"/>
      <c r="O12" s="92"/>
      <c r="P12" s="92"/>
      <c r="Q12" s="92"/>
      <c r="R12" s="92">
        <v>2017</v>
      </c>
      <c r="S12" s="92">
        <v>2019</v>
      </c>
      <c r="T12" s="38" t="s">
        <v>6</v>
      </c>
      <c r="U12" s="38" t="s">
        <v>7</v>
      </c>
      <c r="V12" s="38" t="s">
        <v>8</v>
      </c>
      <c r="W12" s="38" t="s">
        <v>16</v>
      </c>
      <c r="X12" s="119"/>
      <c r="Y12" s="119" t="s">
        <v>3</v>
      </c>
      <c r="Z12" s="92"/>
    </row>
    <row r="13" spans="1:26" s="8" customFormat="1" ht="105" hidden="1" customHeight="1" x14ac:dyDescent="0.25">
      <c r="A13" s="97"/>
      <c r="B13" s="124"/>
      <c r="C13" s="99"/>
      <c r="D13" s="127"/>
      <c r="E13" s="99"/>
      <c r="F13" s="95"/>
      <c r="G13" s="129"/>
      <c r="H13" s="129"/>
      <c r="I13" s="95"/>
      <c r="J13" s="93"/>
      <c r="K13" s="93"/>
      <c r="L13" s="93"/>
      <c r="M13" s="86"/>
      <c r="N13" s="86"/>
      <c r="O13" s="107"/>
      <c r="P13" s="86"/>
      <c r="Q13" s="86"/>
      <c r="R13" s="84"/>
      <c r="S13" s="104"/>
      <c r="T13" s="86"/>
      <c r="U13" s="86"/>
      <c r="V13" s="86"/>
      <c r="W13" s="86"/>
      <c r="X13" s="88"/>
      <c r="Y13" s="90"/>
      <c r="Z13" s="84"/>
    </row>
    <row r="14" spans="1:26" s="5" customFormat="1" ht="114" hidden="1" customHeight="1" x14ac:dyDescent="0.2">
      <c r="A14" s="98"/>
      <c r="B14" s="125"/>
      <c r="C14" s="126"/>
      <c r="D14" s="128"/>
      <c r="E14" s="100"/>
      <c r="F14" s="96"/>
      <c r="G14" s="130"/>
      <c r="H14" s="130"/>
      <c r="I14" s="96"/>
      <c r="J14" s="94"/>
      <c r="K14" s="94"/>
      <c r="L14" s="94"/>
      <c r="M14" s="87"/>
      <c r="N14" s="87"/>
      <c r="O14" s="108"/>
      <c r="P14" s="87"/>
      <c r="Q14" s="87"/>
      <c r="R14" s="85"/>
      <c r="S14" s="105"/>
      <c r="T14" s="87"/>
      <c r="U14" s="87"/>
      <c r="V14" s="87"/>
      <c r="W14" s="87"/>
      <c r="X14" s="89"/>
      <c r="Y14" s="91"/>
      <c r="Z14" s="85"/>
    </row>
    <row r="15" spans="1:26" s="5" customFormat="1" ht="189.75" customHeight="1" x14ac:dyDescent="0.2">
      <c r="A15" s="48"/>
      <c r="B15" s="49"/>
      <c r="C15" s="50"/>
      <c r="D15" s="51"/>
      <c r="E15" s="52"/>
      <c r="F15" s="53"/>
      <c r="G15" s="54"/>
      <c r="H15" s="54"/>
      <c r="I15" s="39" t="s">
        <v>91</v>
      </c>
      <c r="J15" s="101" t="s">
        <v>80</v>
      </c>
      <c r="K15" s="40" t="s">
        <v>90</v>
      </c>
      <c r="L15" s="40" t="s">
        <v>98</v>
      </c>
      <c r="M15" s="41" t="s">
        <v>87</v>
      </c>
      <c r="N15" s="42">
        <v>781</v>
      </c>
      <c r="O15" s="43" t="s">
        <v>114</v>
      </c>
      <c r="P15" s="42" t="s">
        <v>113</v>
      </c>
      <c r="Q15" s="42" t="s">
        <v>113</v>
      </c>
      <c r="R15" s="44" t="s">
        <v>86</v>
      </c>
      <c r="S15" s="45">
        <v>27300</v>
      </c>
      <c r="T15" s="42">
        <v>781</v>
      </c>
      <c r="U15" s="42"/>
      <c r="V15" s="42"/>
      <c r="W15" s="42"/>
      <c r="X15" s="42">
        <f>(400000*45)/1000000</f>
        <v>18</v>
      </c>
      <c r="Y15" s="40" t="s">
        <v>88</v>
      </c>
      <c r="Z15" s="44" t="s">
        <v>115</v>
      </c>
    </row>
    <row r="16" spans="1:26" s="5" customFormat="1" ht="95.25" customHeight="1" x14ac:dyDescent="0.2">
      <c r="A16" s="48"/>
      <c r="B16" s="49"/>
      <c r="C16" s="50"/>
      <c r="D16" s="51"/>
      <c r="E16" s="52"/>
      <c r="F16" s="53"/>
      <c r="G16" s="54"/>
      <c r="H16" s="54"/>
      <c r="I16" s="39" t="s">
        <v>120</v>
      </c>
      <c r="J16" s="102"/>
      <c r="K16" s="40" t="s">
        <v>89</v>
      </c>
      <c r="L16" s="40" t="s">
        <v>95</v>
      </c>
      <c r="M16" s="41" t="s">
        <v>87</v>
      </c>
      <c r="N16" s="41">
        <v>120</v>
      </c>
      <c r="O16" s="43" t="s">
        <v>124</v>
      </c>
      <c r="P16" s="41" t="s">
        <v>92</v>
      </c>
      <c r="Q16" s="41" t="s">
        <v>92</v>
      </c>
      <c r="R16" s="44" t="s">
        <v>103</v>
      </c>
      <c r="S16" s="45">
        <v>171</v>
      </c>
      <c r="T16" s="42">
        <v>120</v>
      </c>
      <c r="U16" s="42"/>
      <c r="V16" s="42"/>
      <c r="W16" s="42"/>
      <c r="X16" s="42">
        <v>890</v>
      </c>
      <c r="Y16" s="42" t="s">
        <v>108</v>
      </c>
      <c r="Z16" s="44" t="s">
        <v>119</v>
      </c>
    </row>
    <row r="17" spans="1:26" s="5" customFormat="1" ht="97.5" customHeight="1" x14ac:dyDescent="0.2">
      <c r="A17" s="48"/>
      <c r="B17" s="49"/>
      <c r="C17" s="50"/>
      <c r="D17" s="51"/>
      <c r="E17" s="52"/>
      <c r="F17" s="53"/>
      <c r="G17" s="54"/>
      <c r="H17" s="54"/>
      <c r="I17" s="39" t="s">
        <v>121</v>
      </c>
      <c r="J17" s="102"/>
      <c r="K17" s="40" t="s">
        <v>89</v>
      </c>
      <c r="L17" s="40" t="s">
        <v>96</v>
      </c>
      <c r="M17" s="41" t="s">
        <v>87</v>
      </c>
      <c r="N17" s="41">
        <v>1800</v>
      </c>
      <c r="O17" s="43" t="s">
        <v>123</v>
      </c>
      <c r="P17" s="41" t="s">
        <v>92</v>
      </c>
      <c r="Q17" s="41" t="s">
        <v>92</v>
      </c>
      <c r="R17" s="44" t="s">
        <v>104</v>
      </c>
      <c r="S17" s="45">
        <v>495</v>
      </c>
      <c r="T17" s="42">
        <v>1800</v>
      </c>
      <c r="U17" s="42"/>
      <c r="V17" s="42"/>
      <c r="W17" s="42"/>
      <c r="X17" s="42">
        <v>553</v>
      </c>
      <c r="Y17" s="42" t="s">
        <v>109</v>
      </c>
      <c r="Z17" s="44" t="s">
        <v>118</v>
      </c>
    </row>
    <row r="18" spans="1:26" s="5" customFormat="1" ht="65.25" hidden="1" customHeight="1" x14ac:dyDescent="0.2">
      <c r="A18" s="48"/>
      <c r="B18" s="49"/>
      <c r="C18" s="50"/>
      <c r="D18" s="51"/>
      <c r="E18" s="52"/>
      <c r="F18" s="53"/>
      <c r="G18" s="54"/>
      <c r="H18" s="54"/>
      <c r="I18" s="46"/>
      <c r="J18" s="102"/>
      <c r="K18" s="120" t="s">
        <v>89</v>
      </c>
      <c r="L18" s="122" t="s">
        <v>97</v>
      </c>
      <c r="M18" s="41"/>
      <c r="N18" s="41"/>
      <c r="O18" s="43" t="s">
        <v>100</v>
      </c>
      <c r="P18" s="41"/>
      <c r="Q18" s="41"/>
      <c r="R18" s="40" t="s">
        <v>107</v>
      </c>
      <c r="S18" s="45"/>
      <c r="T18" s="42"/>
      <c r="U18" s="42"/>
      <c r="V18" s="42"/>
      <c r="W18" s="42"/>
      <c r="X18" s="47"/>
      <c r="Y18" s="47"/>
      <c r="Z18" s="44"/>
    </row>
    <row r="19" spans="1:26" s="5" customFormat="1" ht="20.25" hidden="1" customHeight="1" x14ac:dyDescent="0.2">
      <c r="A19" s="48"/>
      <c r="B19" s="49"/>
      <c r="C19" s="50"/>
      <c r="D19" s="51"/>
      <c r="E19" s="52"/>
      <c r="F19" s="53"/>
      <c r="G19" s="54"/>
      <c r="H19" s="54"/>
      <c r="I19" s="46"/>
      <c r="J19" s="102"/>
      <c r="K19" s="121"/>
      <c r="L19" s="123"/>
      <c r="M19" s="41"/>
      <c r="N19" s="41"/>
      <c r="O19" s="43" t="s">
        <v>100</v>
      </c>
      <c r="P19" s="41"/>
      <c r="Q19" s="41"/>
      <c r="R19" s="40" t="s">
        <v>105</v>
      </c>
      <c r="S19" s="45"/>
      <c r="T19" s="42"/>
      <c r="U19" s="42"/>
      <c r="V19" s="42"/>
      <c r="W19" s="42"/>
      <c r="X19" s="47"/>
      <c r="Y19" s="47"/>
      <c r="Z19" s="44"/>
    </row>
    <row r="20" spans="1:26" s="5" customFormat="1" ht="110.25" customHeight="1" x14ac:dyDescent="0.2">
      <c r="A20" s="48"/>
      <c r="B20" s="49"/>
      <c r="C20" s="50"/>
      <c r="D20" s="51"/>
      <c r="E20" s="52"/>
      <c r="F20" s="53"/>
      <c r="G20" s="54"/>
      <c r="H20" s="54"/>
      <c r="I20" s="39" t="s">
        <v>122</v>
      </c>
      <c r="J20" s="102"/>
      <c r="K20" s="40" t="s">
        <v>99</v>
      </c>
      <c r="L20" s="40" t="s">
        <v>125</v>
      </c>
      <c r="M20" s="41" t="s">
        <v>101</v>
      </c>
      <c r="N20" s="41">
        <v>1</v>
      </c>
      <c r="O20" s="43" t="s">
        <v>102</v>
      </c>
      <c r="P20" s="41" t="s">
        <v>92</v>
      </c>
      <c r="Q20" s="41" t="s">
        <v>92</v>
      </c>
      <c r="R20" s="44" t="s">
        <v>106</v>
      </c>
      <c r="S20" s="45">
        <v>1</v>
      </c>
      <c r="T20" s="42">
        <v>1</v>
      </c>
      <c r="U20" s="42"/>
      <c r="V20" s="42"/>
      <c r="W20" s="42"/>
      <c r="X20" s="42">
        <v>50</v>
      </c>
      <c r="Y20" s="42" t="s">
        <v>111</v>
      </c>
      <c r="Z20" s="44" t="s">
        <v>116</v>
      </c>
    </row>
    <row r="21" spans="1:26" s="5" customFormat="1" ht="110.25" customHeight="1" x14ac:dyDescent="0.2">
      <c r="A21" s="48"/>
      <c r="B21" s="49"/>
      <c r="C21" s="50"/>
      <c r="D21" s="51"/>
      <c r="E21" s="52"/>
      <c r="F21" s="53"/>
      <c r="G21" s="54"/>
      <c r="H21" s="54"/>
      <c r="I21" s="39" t="s">
        <v>122</v>
      </c>
      <c r="J21" s="103"/>
      <c r="K21" s="40" t="s">
        <v>99</v>
      </c>
      <c r="L21" s="40" t="s">
        <v>125</v>
      </c>
      <c r="M21" s="41" t="s">
        <v>101</v>
      </c>
      <c r="N21" s="41">
        <v>1</v>
      </c>
      <c r="O21" s="43" t="s">
        <v>102</v>
      </c>
      <c r="P21" s="41" t="s">
        <v>92</v>
      </c>
      <c r="Q21" s="41" t="s">
        <v>92</v>
      </c>
      <c r="R21" s="44" t="s">
        <v>110</v>
      </c>
      <c r="S21" s="45">
        <v>0</v>
      </c>
      <c r="T21" s="42">
        <v>2</v>
      </c>
      <c r="U21" s="42"/>
      <c r="V21" s="42"/>
      <c r="W21" s="42"/>
      <c r="X21" s="42">
        <v>2</v>
      </c>
      <c r="Y21" s="42" t="s">
        <v>111</v>
      </c>
      <c r="Z21" s="44" t="s">
        <v>117</v>
      </c>
    </row>
    <row r="22" spans="1:26" s="7" customFormat="1" ht="25.5" customHeight="1" x14ac:dyDescent="0.25">
      <c r="A22" s="82" t="s">
        <v>93</v>
      </c>
      <c r="B22" s="82"/>
      <c r="C22" s="82"/>
      <c r="D22" s="82"/>
      <c r="E22" s="82"/>
      <c r="F22" s="82"/>
      <c r="G22" s="82"/>
      <c r="H22" s="82"/>
      <c r="I22" s="82"/>
      <c r="J22" s="82"/>
      <c r="K22" s="82"/>
      <c r="L22" s="82"/>
      <c r="M22" s="82"/>
      <c r="N22" s="82"/>
      <c r="O22" s="82"/>
      <c r="P22" s="82"/>
      <c r="Q22" s="82"/>
      <c r="R22" s="82"/>
      <c r="S22" s="82"/>
      <c r="T22" s="82"/>
      <c r="U22" s="82"/>
      <c r="V22" s="82"/>
      <c r="W22" s="82"/>
      <c r="X22" s="82"/>
    </row>
    <row r="23" spans="1:26" s="37" customFormat="1" ht="41.25" customHeight="1" x14ac:dyDescent="0.25">
      <c r="A23" s="81" t="s">
        <v>94</v>
      </c>
      <c r="B23" s="82"/>
      <c r="C23" s="82"/>
      <c r="D23" s="82"/>
      <c r="E23" s="82"/>
      <c r="F23" s="82"/>
      <c r="G23" s="82"/>
      <c r="H23" s="82"/>
      <c r="I23" s="82"/>
      <c r="J23" s="82"/>
      <c r="K23" s="82"/>
      <c r="L23" s="82"/>
      <c r="M23" s="82"/>
      <c r="N23" s="82"/>
      <c r="O23" s="82"/>
      <c r="P23" s="82"/>
      <c r="Q23" s="82"/>
      <c r="R23" s="82"/>
      <c r="S23" s="82"/>
      <c r="T23" s="82"/>
      <c r="U23" s="82"/>
      <c r="V23" s="82"/>
      <c r="W23" s="82"/>
      <c r="X23" s="83"/>
      <c r="Y23" s="22"/>
      <c r="Z23" s="22"/>
    </row>
    <row r="24" spans="1:26" s="37" customFormat="1" x14ac:dyDescent="0.25">
      <c r="X24" s="22"/>
      <c r="Y24" s="22"/>
      <c r="Z24" s="22"/>
    </row>
    <row r="25" spans="1:26" s="37" customFormat="1" x14ac:dyDescent="0.25">
      <c r="X25" s="22"/>
      <c r="Y25" s="22"/>
      <c r="Z25" s="22"/>
    </row>
    <row r="26" spans="1:26" x14ac:dyDescent="0.25">
      <c r="A26" s="37"/>
      <c r="B26" s="37"/>
      <c r="C26" s="37"/>
      <c r="D26" s="37"/>
      <c r="E26" s="37"/>
      <c r="F26" s="37"/>
      <c r="G26" s="37"/>
      <c r="H26" s="37"/>
      <c r="I26" s="37"/>
      <c r="J26" s="37"/>
    </row>
  </sheetData>
  <mergeCells count="67">
    <mergeCell ref="X8:Y9"/>
    <mergeCell ref="L8:L12"/>
    <mergeCell ref="E1:X1"/>
    <mergeCell ref="A6:Z6"/>
    <mergeCell ref="M8:N8"/>
    <mergeCell ref="M9:M12"/>
    <mergeCell ref="N9:N12"/>
    <mergeCell ref="A8:A12"/>
    <mergeCell ref="A7:I7"/>
    <mergeCell ref="J7:Q7"/>
    <mergeCell ref="T8:W10"/>
    <mergeCell ref="Q10:Q12"/>
    <mergeCell ref="P9:Q9"/>
    <mergeCell ref="C8:C12"/>
    <mergeCell ref="Z8:Z12"/>
    <mergeCell ref="Y10:Y12"/>
    <mergeCell ref="U11:W11"/>
    <mergeCell ref="X10:X12"/>
    <mergeCell ref="K8:K12"/>
    <mergeCell ref="R13:R14"/>
    <mergeCell ref="S13:S14"/>
    <mergeCell ref="S8:S12"/>
    <mergeCell ref="P13:P14"/>
    <mergeCell ref="Q13:Q14"/>
    <mergeCell ref="R8:R12"/>
    <mergeCell ref="O8:Q8"/>
    <mergeCell ref="O9:O12"/>
    <mergeCell ref="O13:O14"/>
    <mergeCell ref="P10:P12"/>
    <mergeCell ref="J15:J21"/>
    <mergeCell ref="L13:L14"/>
    <mergeCell ref="K13:K14"/>
    <mergeCell ref="M13:M14"/>
    <mergeCell ref="N13:N14"/>
    <mergeCell ref="K18:K19"/>
    <mergeCell ref="L18:L19"/>
    <mergeCell ref="I13:I14"/>
    <mergeCell ref="A13:A14"/>
    <mergeCell ref="E13:E14"/>
    <mergeCell ref="F13:F14"/>
    <mergeCell ref="E8:E12"/>
    <mergeCell ref="G8:G12"/>
    <mergeCell ref="F8:F12"/>
    <mergeCell ref="H8:H12"/>
    <mergeCell ref="I8:I12"/>
    <mergeCell ref="B8:B12"/>
    <mergeCell ref="B13:B14"/>
    <mergeCell ref="C13:C14"/>
    <mergeCell ref="D13:D14"/>
    <mergeCell ref="G13:G14"/>
    <mergeCell ref="H13:H14"/>
    <mergeCell ref="A2:Z2"/>
    <mergeCell ref="A3:Z3"/>
    <mergeCell ref="A4:Z4"/>
    <mergeCell ref="A5:Z5"/>
    <mergeCell ref="A23:X23"/>
    <mergeCell ref="A22:X22"/>
    <mergeCell ref="Z13:Z14"/>
    <mergeCell ref="T13:T14"/>
    <mergeCell ref="U13:U14"/>
    <mergeCell ref="V13:V14"/>
    <mergeCell ref="W13:W14"/>
    <mergeCell ref="X13:X14"/>
    <mergeCell ref="Y13:Y14"/>
    <mergeCell ref="J8:J12"/>
    <mergeCell ref="D8:D12"/>
    <mergeCell ref="J13:J14"/>
  </mergeCells>
  <printOptions horizontalCentered="1"/>
  <pageMargins left="0.27559055118110237" right="0.19685039370078741" top="0.39370078740157483" bottom="0.15748031496062992" header="0.31496062992125984" footer="0.11811023622047245"/>
  <pageSetup scale="35" orientation="landscape" r:id="rId1"/>
  <headerFooter>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topLeftCell="A7" workbookViewId="0">
      <selection activeCell="E14" sqref="E14"/>
    </sheetView>
  </sheetViews>
  <sheetFormatPr baseColWidth="10" defaultRowHeight="15.75" x14ac:dyDescent="0.25"/>
  <cols>
    <col min="1" max="1" width="19.5703125" style="13" customWidth="1"/>
    <col min="2" max="2" width="15.28515625" style="12" customWidth="1"/>
    <col min="3" max="3" width="12.42578125" style="12" customWidth="1"/>
    <col min="4" max="5" width="22.7109375" style="12" customWidth="1"/>
    <col min="6" max="6" width="9.5703125" style="14" customWidth="1"/>
    <col min="7" max="7" width="8.42578125" style="14" bestFit="1" customWidth="1"/>
    <col min="8" max="8" width="9.28515625" style="14" customWidth="1"/>
    <col min="9" max="13" width="10.5703125" style="14" customWidth="1"/>
    <col min="14" max="14" width="22.5703125" style="12" customWidth="1"/>
    <col min="15" max="17" width="26.140625" style="12" customWidth="1"/>
    <col min="18" max="16384" width="11.42578125" style="12"/>
  </cols>
  <sheetData>
    <row r="1" spans="1:14" ht="16.5" thickBot="1" x14ac:dyDescent="0.3">
      <c r="A1" s="154" t="s">
        <v>68</v>
      </c>
      <c r="B1" s="154"/>
      <c r="C1" s="154"/>
      <c r="D1" s="154"/>
      <c r="E1" s="154"/>
      <c r="F1" s="154"/>
      <c r="G1" s="154"/>
      <c r="H1" s="154"/>
      <c r="I1" s="154"/>
      <c r="J1" s="154"/>
      <c r="K1" s="154"/>
      <c r="L1" s="154"/>
      <c r="M1" s="154"/>
      <c r="N1" s="154"/>
    </row>
    <row r="4" spans="1:14" ht="16.5" thickBot="1" x14ac:dyDescent="0.3"/>
    <row r="5" spans="1:14" ht="24" customHeight="1" thickBot="1" x14ac:dyDescent="0.3">
      <c r="A5" s="142" t="s">
        <v>54</v>
      </c>
      <c r="B5" s="143"/>
      <c r="C5" s="143"/>
      <c r="D5" s="145" t="s">
        <v>81</v>
      </c>
      <c r="E5" s="146"/>
      <c r="F5" s="146"/>
      <c r="G5" s="146"/>
      <c r="H5" s="146"/>
      <c r="I5" s="146"/>
      <c r="J5" s="146"/>
      <c r="K5" s="146"/>
      <c r="L5" s="146"/>
      <c r="M5" s="146"/>
      <c r="N5" s="147"/>
    </row>
    <row r="6" spans="1:14" ht="24" customHeight="1" thickBot="1" x14ac:dyDescent="0.3">
      <c r="A6" s="155" t="s">
        <v>55</v>
      </c>
      <c r="B6" s="156"/>
      <c r="C6" s="157"/>
      <c r="D6" s="145" t="s">
        <v>82</v>
      </c>
      <c r="E6" s="146"/>
      <c r="F6" s="146"/>
      <c r="G6" s="146"/>
      <c r="H6" s="146"/>
      <c r="I6" s="146"/>
      <c r="J6" s="146"/>
      <c r="K6" s="146"/>
      <c r="L6" s="146"/>
      <c r="M6" s="146"/>
      <c r="N6" s="147"/>
    </row>
    <row r="7" spans="1:14" ht="24" customHeight="1" thickBot="1" x14ac:dyDescent="0.3">
      <c r="A7" s="142" t="s">
        <v>56</v>
      </c>
      <c r="B7" s="143"/>
      <c r="C7" s="143"/>
      <c r="D7" s="145" t="s">
        <v>69</v>
      </c>
      <c r="E7" s="146"/>
      <c r="F7" s="146"/>
      <c r="G7" s="146"/>
      <c r="H7" s="146"/>
      <c r="I7" s="146"/>
      <c r="J7" s="146"/>
      <c r="K7" s="146"/>
      <c r="L7" s="146"/>
      <c r="M7" s="146"/>
      <c r="N7" s="147"/>
    </row>
    <row r="8" spans="1:14" ht="24" customHeight="1" thickBot="1" x14ac:dyDescent="0.3">
      <c r="A8" s="142" t="s">
        <v>57</v>
      </c>
      <c r="B8" s="143"/>
      <c r="C8" s="144"/>
      <c r="D8" s="145" t="s">
        <v>58</v>
      </c>
      <c r="E8" s="146"/>
      <c r="F8" s="146"/>
      <c r="G8" s="146"/>
      <c r="H8" s="146"/>
      <c r="I8" s="146"/>
      <c r="J8" s="146"/>
      <c r="K8" s="146"/>
      <c r="L8" s="146"/>
      <c r="M8" s="146"/>
      <c r="N8" s="147"/>
    </row>
    <row r="9" spans="1:14" x14ac:dyDescent="0.25">
      <c r="A9" s="148"/>
      <c r="B9" s="148"/>
      <c r="C9" s="148"/>
      <c r="D9" s="148"/>
      <c r="E9" s="148"/>
      <c r="F9" s="148"/>
      <c r="G9" s="148"/>
      <c r="H9" s="148"/>
      <c r="I9" s="148"/>
      <c r="J9" s="148"/>
      <c r="K9" s="148"/>
      <c r="L9" s="148"/>
      <c r="M9" s="148"/>
      <c r="N9" s="148"/>
    </row>
    <row r="10" spans="1:14" ht="29.25" customHeight="1" x14ac:dyDescent="0.25">
      <c r="A10" s="149" t="s">
        <v>70</v>
      </c>
      <c r="B10" s="150"/>
      <c r="C10" s="150"/>
      <c r="D10" s="150"/>
      <c r="E10" s="150"/>
      <c r="F10" s="150"/>
      <c r="G10" s="150"/>
      <c r="H10" s="150"/>
      <c r="I10" s="150"/>
      <c r="J10" s="150"/>
      <c r="K10" s="150"/>
      <c r="L10" s="150"/>
      <c r="M10" s="150"/>
      <c r="N10" s="151"/>
    </row>
    <row r="11" spans="1:14" ht="14.25" customHeight="1" x14ac:dyDescent="0.25">
      <c r="A11" s="152" t="s">
        <v>71</v>
      </c>
      <c r="B11" s="153" t="s">
        <v>59</v>
      </c>
      <c r="C11" s="153" t="s">
        <v>60</v>
      </c>
      <c r="D11" s="153" t="s">
        <v>61</v>
      </c>
      <c r="E11" s="131" t="s">
        <v>72</v>
      </c>
      <c r="F11" s="134" t="s">
        <v>62</v>
      </c>
      <c r="G11" s="135"/>
      <c r="H11" s="135"/>
      <c r="I11" s="136"/>
      <c r="J11" s="134" t="s">
        <v>73</v>
      </c>
      <c r="K11" s="135"/>
      <c r="L11" s="135"/>
      <c r="M11" s="136"/>
      <c r="N11" s="153" t="s">
        <v>63</v>
      </c>
    </row>
    <row r="12" spans="1:14" ht="19.5" customHeight="1" x14ac:dyDescent="0.25">
      <c r="A12" s="152"/>
      <c r="B12" s="153"/>
      <c r="C12" s="153"/>
      <c r="D12" s="153"/>
      <c r="E12" s="132"/>
      <c r="F12" s="137"/>
      <c r="G12" s="138"/>
      <c r="H12" s="138"/>
      <c r="I12" s="139"/>
      <c r="J12" s="137"/>
      <c r="K12" s="138"/>
      <c r="L12" s="138"/>
      <c r="M12" s="139"/>
      <c r="N12" s="153"/>
    </row>
    <row r="13" spans="1:14" ht="27.75" customHeight="1" x14ac:dyDescent="0.25">
      <c r="A13" s="152"/>
      <c r="B13" s="153"/>
      <c r="C13" s="153"/>
      <c r="D13" s="153"/>
      <c r="E13" s="133"/>
      <c r="F13" s="15" t="s">
        <v>64</v>
      </c>
      <c r="G13" s="15" t="s">
        <v>65</v>
      </c>
      <c r="H13" s="15" t="s">
        <v>66</v>
      </c>
      <c r="I13" s="15" t="s">
        <v>67</v>
      </c>
      <c r="J13" s="15" t="s">
        <v>64</v>
      </c>
      <c r="K13" s="15" t="s">
        <v>65</v>
      </c>
      <c r="L13" s="15" t="s">
        <v>66</v>
      </c>
      <c r="M13" s="15" t="s">
        <v>67</v>
      </c>
      <c r="N13" s="153"/>
    </row>
    <row r="14" spans="1:14" s="16" customFormat="1" ht="156" customHeight="1" x14ac:dyDescent="0.25">
      <c r="A14" s="17" t="s">
        <v>83</v>
      </c>
      <c r="B14" s="18"/>
      <c r="C14" s="19"/>
      <c r="D14" s="18"/>
      <c r="E14" s="18"/>
      <c r="F14" s="20"/>
      <c r="G14" s="20"/>
      <c r="H14" s="20"/>
      <c r="I14" s="20"/>
      <c r="J14" s="20"/>
      <c r="K14" s="20"/>
      <c r="L14" s="20"/>
      <c r="M14" s="20"/>
      <c r="N14" s="21"/>
    </row>
    <row r="15" spans="1:14" s="16" customFormat="1" ht="94.5" customHeight="1" x14ac:dyDescent="0.25">
      <c r="A15" s="17"/>
      <c r="B15" s="18"/>
      <c r="C15" s="19"/>
      <c r="D15" s="18"/>
      <c r="E15" s="18"/>
      <c r="F15" s="20"/>
      <c r="G15" s="20"/>
      <c r="H15" s="20"/>
      <c r="I15" s="20"/>
      <c r="J15" s="20"/>
      <c r="K15" s="20"/>
      <c r="L15" s="20"/>
      <c r="M15" s="20"/>
      <c r="N15" s="21"/>
    </row>
    <row r="16" spans="1:14" s="16" customFormat="1" ht="94.5" customHeight="1" x14ac:dyDescent="0.25">
      <c r="A16" s="17"/>
      <c r="B16" s="18"/>
      <c r="C16" s="19"/>
      <c r="D16" s="18"/>
      <c r="E16" s="18"/>
      <c r="F16" s="20"/>
      <c r="G16" s="20"/>
      <c r="H16" s="20"/>
      <c r="I16" s="20"/>
      <c r="J16" s="20"/>
      <c r="K16" s="20"/>
      <c r="L16" s="20"/>
      <c r="M16" s="20"/>
      <c r="N16" s="21"/>
    </row>
    <row r="17" spans="1:5" x14ac:dyDescent="0.25">
      <c r="A17" s="140" t="s">
        <v>75</v>
      </c>
      <c r="B17" s="141"/>
      <c r="C17" s="141"/>
      <c r="D17" s="141"/>
      <c r="E17" s="141"/>
    </row>
    <row r="18" spans="1:5" x14ac:dyDescent="0.25">
      <c r="A18" s="13" t="s">
        <v>74</v>
      </c>
    </row>
  </sheetData>
  <mergeCells count="20">
    <mergeCell ref="A7:C7"/>
    <mergeCell ref="D7:N7"/>
    <mergeCell ref="A1:N1"/>
    <mergeCell ref="A5:C5"/>
    <mergeCell ref="D5:N5"/>
    <mergeCell ref="A6:C6"/>
    <mergeCell ref="D6:N6"/>
    <mergeCell ref="E11:E13"/>
    <mergeCell ref="J11:M12"/>
    <mergeCell ref="A17:E17"/>
    <mergeCell ref="A8:C8"/>
    <mergeCell ref="D8:N8"/>
    <mergeCell ref="A9:N9"/>
    <mergeCell ref="A10:N10"/>
    <mergeCell ref="A11:A13"/>
    <mergeCell ref="B11:B13"/>
    <mergeCell ref="C11:C13"/>
    <mergeCell ref="D11:D13"/>
    <mergeCell ref="F11:I12"/>
    <mergeCell ref="N11: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topLeftCell="A19" workbookViewId="0">
      <selection sqref="A1:C1"/>
    </sheetView>
  </sheetViews>
  <sheetFormatPr baseColWidth="10" defaultRowHeight="21" x14ac:dyDescent="0.35"/>
  <cols>
    <col min="1" max="1" width="30" style="74" customWidth="1"/>
    <col min="2" max="2" width="116.42578125" style="74" customWidth="1"/>
    <col min="3" max="3" width="57.7109375" style="74" customWidth="1"/>
    <col min="4" max="16384" width="11.42578125" style="55"/>
  </cols>
  <sheetData>
    <row r="1" spans="1:3" ht="21.75" thickBot="1" x14ac:dyDescent="0.4">
      <c r="A1" s="159" t="s">
        <v>202</v>
      </c>
      <c r="B1" s="159"/>
      <c r="C1" s="159"/>
    </row>
    <row r="2" spans="1:3" ht="21.75" thickBot="1" x14ac:dyDescent="0.4">
      <c r="A2" s="56" t="s">
        <v>24</v>
      </c>
      <c r="B2" s="57" t="s">
        <v>25</v>
      </c>
      <c r="C2" s="57" t="s">
        <v>25</v>
      </c>
    </row>
    <row r="3" spans="1:3" ht="147.75" customHeight="1" x14ac:dyDescent="0.35">
      <c r="A3" s="58" t="s">
        <v>48</v>
      </c>
      <c r="B3" s="59" t="str">
        <f>+'[1]MAPP 2019'!U13</f>
        <v>Número de hectáreas que reciben el servicio público de riego en el DRAT.</v>
      </c>
      <c r="C3" s="60" t="s">
        <v>126</v>
      </c>
    </row>
    <row r="4" spans="1:3" ht="90.75" customHeight="1" x14ac:dyDescent="0.35">
      <c r="A4" s="160" t="s">
        <v>26</v>
      </c>
      <c r="B4" s="161" t="s">
        <v>127</v>
      </c>
      <c r="C4" s="163" t="s">
        <v>128</v>
      </c>
    </row>
    <row r="5" spans="1:3" ht="88.5" customHeight="1" x14ac:dyDescent="0.35">
      <c r="A5" s="160"/>
      <c r="B5" s="162"/>
      <c r="C5" s="164"/>
    </row>
    <row r="6" spans="1:3" ht="103.5" customHeight="1" x14ac:dyDescent="0.35">
      <c r="A6" s="160"/>
      <c r="B6" s="162"/>
      <c r="C6" s="164"/>
    </row>
    <row r="7" spans="1:3" ht="87.75" customHeight="1" x14ac:dyDescent="0.35">
      <c r="A7" s="160"/>
      <c r="B7" s="162"/>
      <c r="C7" s="164"/>
    </row>
    <row r="8" spans="1:3" ht="132" customHeight="1" x14ac:dyDescent="0.35">
      <c r="A8" s="160"/>
      <c r="B8" s="162"/>
      <c r="C8" s="164"/>
    </row>
    <row r="9" spans="1:3" ht="91.5" customHeight="1" x14ac:dyDescent="0.35">
      <c r="A9" s="61" t="s">
        <v>129</v>
      </c>
      <c r="B9" s="62" t="s">
        <v>130</v>
      </c>
      <c r="C9" s="63" t="s">
        <v>131</v>
      </c>
    </row>
    <row r="10" spans="1:3" ht="63.75" customHeight="1" x14ac:dyDescent="0.35">
      <c r="A10" s="61" t="s">
        <v>132</v>
      </c>
      <c r="B10" s="62" t="s">
        <v>133</v>
      </c>
      <c r="C10" s="63" t="s">
        <v>134</v>
      </c>
    </row>
    <row r="11" spans="1:3" ht="73.5" customHeight="1" x14ac:dyDescent="0.35">
      <c r="A11" s="61" t="s">
        <v>135</v>
      </c>
      <c r="B11" s="64" t="s">
        <v>136</v>
      </c>
      <c r="C11" s="63" t="s">
        <v>137</v>
      </c>
    </row>
    <row r="12" spans="1:3" ht="126" customHeight="1" thickBot="1" x14ac:dyDescent="0.4">
      <c r="A12" s="61" t="s">
        <v>27</v>
      </c>
      <c r="B12" s="65" t="s">
        <v>138</v>
      </c>
      <c r="C12" s="66" t="s">
        <v>139</v>
      </c>
    </row>
    <row r="13" spans="1:3" ht="146.25" customHeight="1" x14ac:dyDescent="0.35">
      <c r="A13" s="67" t="s">
        <v>28</v>
      </c>
      <c r="B13" s="65" t="s">
        <v>140</v>
      </c>
      <c r="C13" s="68" t="s">
        <v>141</v>
      </c>
    </row>
    <row r="14" spans="1:3" ht="197.25" customHeight="1" x14ac:dyDescent="0.35">
      <c r="A14" s="61" t="s">
        <v>142</v>
      </c>
      <c r="B14" s="69">
        <f>+'[1]MAPP 2019'!V13</f>
        <v>27300</v>
      </c>
      <c r="C14" s="63" t="s">
        <v>143</v>
      </c>
    </row>
    <row r="15" spans="1:3" ht="90" customHeight="1" x14ac:dyDescent="0.35">
      <c r="A15" s="61" t="s">
        <v>29</v>
      </c>
      <c r="B15" s="69">
        <v>781</v>
      </c>
      <c r="C15" s="63" t="s">
        <v>144</v>
      </c>
    </row>
    <row r="16" spans="1:3" ht="105" customHeight="1" x14ac:dyDescent="0.35">
      <c r="A16" s="61" t="s">
        <v>145</v>
      </c>
      <c r="B16" s="65" t="s">
        <v>146</v>
      </c>
      <c r="C16" s="66" t="s">
        <v>147</v>
      </c>
    </row>
    <row r="17" spans="1:3" ht="193.5" customHeight="1" x14ac:dyDescent="0.35">
      <c r="A17" s="61" t="s">
        <v>148</v>
      </c>
      <c r="B17" s="62" t="s">
        <v>149</v>
      </c>
      <c r="C17" s="63" t="s">
        <v>150</v>
      </c>
    </row>
    <row r="18" spans="1:3" ht="42" x14ac:dyDescent="0.35">
      <c r="A18" s="160" t="s">
        <v>30</v>
      </c>
      <c r="B18" s="70"/>
      <c r="C18" s="66" t="s">
        <v>151</v>
      </c>
    </row>
    <row r="19" spans="1:3" x14ac:dyDescent="0.35">
      <c r="A19" s="160"/>
      <c r="B19" s="71" t="s">
        <v>31</v>
      </c>
      <c r="C19" s="71" t="s">
        <v>31</v>
      </c>
    </row>
    <row r="20" spans="1:3" x14ac:dyDescent="0.35">
      <c r="A20" s="160"/>
      <c r="B20" s="71" t="s">
        <v>32</v>
      </c>
      <c r="C20" s="71" t="s">
        <v>32</v>
      </c>
    </row>
    <row r="21" spans="1:3" x14ac:dyDescent="0.35">
      <c r="A21" s="160"/>
      <c r="B21" s="72" t="s">
        <v>152</v>
      </c>
      <c r="C21" s="72" t="s">
        <v>153</v>
      </c>
    </row>
    <row r="22" spans="1:3" ht="62.25" customHeight="1" x14ac:dyDescent="0.35">
      <c r="A22" s="61" t="s">
        <v>33</v>
      </c>
      <c r="B22" s="62" t="s">
        <v>154</v>
      </c>
      <c r="C22" s="63" t="s">
        <v>155</v>
      </c>
    </row>
    <row r="23" spans="1:3" ht="46.5" customHeight="1" x14ac:dyDescent="0.35">
      <c r="A23" s="61" t="s">
        <v>34</v>
      </c>
      <c r="B23" s="73"/>
      <c r="C23" s="63" t="s">
        <v>156</v>
      </c>
    </row>
    <row r="24" spans="1:3" ht="35.25" customHeight="1" thickBot="1" x14ac:dyDescent="0.4">
      <c r="A24" s="165" t="s">
        <v>157</v>
      </c>
      <c r="B24" s="166"/>
      <c r="C24" s="167"/>
    </row>
    <row r="26" spans="1:3" x14ac:dyDescent="0.35">
      <c r="A26" s="158" t="s">
        <v>158</v>
      </c>
      <c r="B26" s="158"/>
    </row>
  </sheetData>
  <mergeCells count="7">
    <mergeCell ref="A26:B26"/>
    <mergeCell ref="A1:C1"/>
    <mergeCell ref="A4:A8"/>
    <mergeCell ref="B4:B8"/>
    <mergeCell ref="C4:C8"/>
    <mergeCell ref="A18:A21"/>
    <mergeCell ref="A24:C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topLeftCell="A19" workbookViewId="0">
      <selection sqref="A1:C1"/>
    </sheetView>
  </sheetViews>
  <sheetFormatPr baseColWidth="10" defaultRowHeight="21" x14ac:dyDescent="0.35"/>
  <cols>
    <col min="1" max="1" width="30" style="74" customWidth="1"/>
    <col min="2" max="2" width="121.42578125" style="74" customWidth="1"/>
    <col min="3" max="3" width="74.140625" style="74" customWidth="1"/>
    <col min="4" max="16384" width="11.42578125" style="55"/>
  </cols>
  <sheetData>
    <row r="1" spans="1:3" ht="21.75" thickBot="1" x14ac:dyDescent="0.4">
      <c r="A1" s="159" t="s">
        <v>203</v>
      </c>
      <c r="B1" s="159"/>
      <c r="C1" s="159"/>
    </row>
    <row r="2" spans="1:3" ht="21.75" thickBot="1" x14ac:dyDescent="0.4">
      <c r="A2" s="56" t="s">
        <v>24</v>
      </c>
      <c r="B2" s="57" t="s">
        <v>25</v>
      </c>
      <c r="C2" s="57" t="s">
        <v>25</v>
      </c>
    </row>
    <row r="3" spans="1:3" ht="87.75" customHeight="1" x14ac:dyDescent="0.35">
      <c r="A3" s="58" t="s">
        <v>48</v>
      </c>
      <c r="B3" s="59" t="str">
        <f>+'SENARA-MAPP-2020'!R16</f>
        <v>Hectáreas de cultivo intervenidas con sistemas de riego construidos en el año</v>
      </c>
      <c r="C3" s="60" t="s">
        <v>126</v>
      </c>
    </row>
    <row r="4" spans="1:3" ht="84.75" customHeight="1" x14ac:dyDescent="0.35">
      <c r="A4" s="160" t="s">
        <v>26</v>
      </c>
      <c r="B4" s="161" t="s">
        <v>159</v>
      </c>
      <c r="C4" s="66" t="s">
        <v>160</v>
      </c>
    </row>
    <row r="5" spans="1:3" ht="84" x14ac:dyDescent="0.35">
      <c r="A5" s="160"/>
      <c r="B5" s="162"/>
      <c r="C5" s="71" t="s">
        <v>161</v>
      </c>
    </row>
    <row r="6" spans="1:3" x14ac:dyDescent="0.35">
      <c r="A6" s="160"/>
      <c r="B6" s="162"/>
      <c r="C6" s="71"/>
    </row>
    <row r="7" spans="1:3" ht="63" x14ac:dyDescent="0.35">
      <c r="A7" s="160"/>
      <c r="B7" s="162"/>
      <c r="C7" s="71" t="s">
        <v>162</v>
      </c>
    </row>
    <row r="8" spans="1:3" x14ac:dyDescent="0.35">
      <c r="A8" s="160"/>
      <c r="B8" s="162"/>
      <c r="C8" s="71"/>
    </row>
    <row r="9" spans="1:3" ht="89.25" customHeight="1" x14ac:dyDescent="0.35">
      <c r="A9" s="160"/>
      <c r="B9" s="162"/>
      <c r="C9" s="71" t="s">
        <v>163</v>
      </c>
    </row>
    <row r="10" spans="1:3" x14ac:dyDescent="0.35">
      <c r="A10" s="160"/>
      <c r="B10" s="162"/>
      <c r="C10" s="71"/>
    </row>
    <row r="11" spans="1:3" ht="198.75" customHeight="1" x14ac:dyDescent="0.35">
      <c r="A11" s="160"/>
      <c r="B11" s="171"/>
      <c r="C11" s="75" t="s">
        <v>164</v>
      </c>
    </row>
    <row r="12" spans="1:3" ht="89.25" customHeight="1" x14ac:dyDescent="0.35">
      <c r="A12" s="61" t="s">
        <v>129</v>
      </c>
      <c r="B12" s="62" t="s">
        <v>165</v>
      </c>
      <c r="C12" s="63" t="s">
        <v>131</v>
      </c>
    </row>
    <row r="13" spans="1:3" ht="63" x14ac:dyDescent="0.35">
      <c r="A13" s="61" t="s">
        <v>132</v>
      </c>
      <c r="B13" s="62" t="s">
        <v>166</v>
      </c>
      <c r="C13" s="63" t="s">
        <v>134</v>
      </c>
    </row>
    <row r="14" spans="1:3" ht="73.5" customHeight="1" x14ac:dyDescent="0.35">
      <c r="A14" s="61" t="s">
        <v>135</v>
      </c>
      <c r="B14" s="64" t="s">
        <v>167</v>
      </c>
      <c r="C14" s="63" t="s">
        <v>137</v>
      </c>
    </row>
    <row r="15" spans="1:3" ht="105" x14ac:dyDescent="0.35">
      <c r="A15" s="160" t="s">
        <v>27</v>
      </c>
      <c r="B15" s="168" t="s">
        <v>168</v>
      </c>
      <c r="C15" s="66" t="s">
        <v>139</v>
      </c>
    </row>
    <row r="16" spans="1:3" ht="103.5" customHeight="1" thickBot="1" x14ac:dyDescent="0.4">
      <c r="A16" s="165"/>
      <c r="B16" s="169"/>
      <c r="C16" s="76" t="s">
        <v>169</v>
      </c>
    </row>
    <row r="17" spans="1:3" ht="105" x14ac:dyDescent="0.35">
      <c r="A17" s="172" t="s">
        <v>28</v>
      </c>
      <c r="B17" s="168" t="s">
        <v>170</v>
      </c>
      <c r="C17" s="68" t="s">
        <v>141</v>
      </c>
    </row>
    <row r="18" spans="1:3" ht="102.75" customHeight="1" thickBot="1" x14ac:dyDescent="0.4">
      <c r="A18" s="160"/>
      <c r="B18" s="169"/>
      <c r="C18" s="72" t="s">
        <v>171</v>
      </c>
    </row>
    <row r="19" spans="1:3" ht="137.25" customHeight="1" x14ac:dyDescent="0.35">
      <c r="A19" s="61" t="s">
        <v>142</v>
      </c>
      <c r="B19" s="69">
        <f>+'[1]MAPP 2019'!V15</f>
        <v>171</v>
      </c>
      <c r="C19" s="63" t="s">
        <v>143</v>
      </c>
    </row>
    <row r="20" spans="1:3" ht="67.5" customHeight="1" x14ac:dyDescent="0.35">
      <c r="A20" s="61" t="s">
        <v>29</v>
      </c>
      <c r="B20" s="69">
        <f>+'SENARA-MAPP-2020'!T16</f>
        <v>120</v>
      </c>
      <c r="C20" s="63" t="s">
        <v>144</v>
      </c>
    </row>
    <row r="21" spans="1:3" ht="84" x14ac:dyDescent="0.35">
      <c r="A21" s="160" t="s">
        <v>145</v>
      </c>
      <c r="B21" s="168" t="s">
        <v>172</v>
      </c>
      <c r="C21" s="66" t="s">
        <v>147</v>
      </c>
    </row>
    <row r="22" spans="1:3" ht="79.5" customHeight="1" x14ac:dyDescent="0.35">
      <c r="A22" s="160"/>
      <c r="B22" s="170"/>
      <c r="C22" s="72" t="s">
        <v>173</v>
      </c>
    </row>
    <row r="23" spans="1:3" ht="147" customHeight="1" x14ac:dyDescent="0.35">
      <c r="A23" s="61" t="s">
        <v>148</v>
      </c>
      <c r="B23" s="62" t="s">
        <v>174</v>
      </c>
      <c r="C23" s="63" t="s">
        <v>150</v>
      </c>
    </row>
    <row r="24" spans="1:3" x14ac:dyDescent="0.35">
      <c r="A24" s="160" t="s">
        <v>30</v>
      </c>
      <c r="B24" s="70"/>
      <c r="C24" s="66" t="s">
        <v>151</v>
      </c>
    </row>
    <row r="25" spans="1:3" x14ac:dyDescent="0.35">
      <c r="A25" s="160"/>
      <c r="B25" s="71" t="s">
        <v>31</v>
      </c>
      <c r="C25" s="71" t="s">
        <v>31</v>
      </c>
    </row>
    <row r="26" spans="1:3" x14ac:dyDescent="0.35">
      <c r="A26" s="160"/>
      <c r="B26" s="71" t="s">
        <v>32</v>
      </c>
      <c r="C26" s="71" t="s">
        <v>32</v>
      </c>
    </row>
    <row r="27" spans="1:3" ht="30.75" customHeight="1" x14ac:dyDescent="0.35">
      <c r="A27" s="160"/>
      <c r="B27" s="72" t="s">
        <v>175</v>
      </c>
      <c r="C27" s="72" t="s">
        <v>153</v>
      </c>
    </row>
    <row r="28" spans="1:3" ht="63" x14ac:dyDescent="0.35">
      <c r="A28" s="61" t="s">
        <v>33</v>
      </c>
      <c r="B28" s="62" t="s">
        <v>176</v>
      </c>
      <c r="C28" s="63" t="s">
        <v>155</v>
      </c>
    </row>
    <row r="29" spans="1:3" ht="69.75" customHeight="1" x14ac:dyDescent="0.35">
      <c r="A29" s="61" t="s">
        <v>34</v>
      </c>
      <c r="B29" s="73"/>
      <c r="C29" s="63" t="s">
        <v>156</v>
      </c>
    </row>
    <row r="30" spans="1:3" ht="21.75" thickBot="1" x14ac:dyDescent="0.4">
      <c r="A30" s="165" t="s">
        <v>157</v>
      </c>
      <c r="B30" s="166"/>
      <c r="C30" s="167"/>
    </row>
  </sheetData>
  <mergeCells count="11">
    <mergeCell ref="A1:C1"/>
    <mergeCell ref="A4:A11"/>
    <mergeCell ref="B4:B11"/>
    <mergeCell ref="A15:A16"/>
    <mergeCell ref="B15:B16"/>
    <mergeCell ref="B17:B18"/>
    <mergeCell ref="A21:A22"/>
    <mergeCell ref="B21:B22"/>
    <mergeCell ref="A24:A27"/>
    <mergeCell ref="A30:C30"/>
    <mergeCell ref="A17:A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22" workbookViewId="0">
      <selection sqref="A1:C1"/>
    </sheetView>
  </sheetViews>
  <sheetFormatPr baseColWidth="10" defaultRowHeight="15" x14ac:dyDescent="0.25"/>
  <cols>
    <col min="1" max="1" width="30" style="79" customWidth="1"/>
    <col min="2" max="2" width="114.5703125" style="79" customWidth="1"/>
    <col min="3" max="3" width="70" style="79" customWidth="1"/>
  </cols>
  <sheetData>
    <row r="1" spans="1:3" ht="15.75" x14ac:dyDescent="0.25">
      <c r="A1" s="174" t="s">
        <v>202</v>
      </c>
      <c r="B1" s="174"/>
      <c r="C1" s="174"/>
    </row>
    <row r="2" spans="1:3" ht="15.75" thickBot="1" x14ac:dyDescent="0.3">
      <c r="A2" s="175"/>
      <c r="B2" s="175"/>
      <c r="C2" s="175"/>
    </row>
    <row r="3" spans="1:3" ht="16.5" thickBot="1" x14ac:dyDescent="0.3">
      <c r="A3" s="77" t="s">
        <v>24</v>
      </c>
      <c r="B3" s="78" t="s">
        <v>25</v>
      </c>
      <c r="C3" s="78" t="s">
        <v>25</v>
      </c>
    </row>
    <row r="4" spans="1:3" ht="111.75" customHeight="1" x14ac:dyDescent="0.25">
      <c r="A4" s="58" t="s">
        <v>48</v>
      </c>
      <c r="B4" s="59" t="str">
        <f>+'SENARA-MAPP-2020'!R17</f>
        <v>Hectáreas de cultivo intervenidas con sistemas de drenaje construídos en el año</v>
      </c>
      <c r="C4" s="60" t="s">
        <v>126</v>
      </c>
    </row>
    <row r="5" spans="1:3" ht="91.5" customHeight="1" x14ac:dyDescent="0.25">
      <c r="A5" s="160" t="s">
        <v>26</v>
      </c>
      <c r="B5" s="161" t="s">
        <v>177</v>
      </c>
      <c r="C5" s="176" t="s">
        <v>178</v>
      </c>
    </row>
    <row r="6" spans="1:3" ht="72.75" customHeight="1" x14ac:dyDescent="0.25">
      <c r="A6" s="160"/>
      <c r="B6" s="162"/>
      <c r="C6" s="177"/>
    </row>
    <row r="7" spans="1:3" ht="33.75" customHeight="1" x14ac:dyDescent="0.25">
      <c r="A7" s="160"/>
      <c r="B7" s="162"/>
      <c r="C7" s="177"/>
    </row>
    <row r="8" spans="1:3" ht="33.75" customHeight="1" x14ac:dyDescent="0.25">
      <c r="A8" s="160"/>
      <c r="B8" s="162"/>
      <c r="C8" s="177"/>
    </row>
    <row r="9" spans="1:3" ht="78.75" customHeight="1" x14ac:dyDescent="0.25">
      <c r="A9" s="160"/>
      <c r="B9" s="162"/>
      <c r="C9" s="177"/>
    </row>
    <row r="10" spans="1:3" ht="95.25" customHeight="1" x14ac:dyDescent="0.25">
      <c r="A10" s="160"/>
      <c r="B10" s="162"/>
      <c r="C10" s="177"/>
    </row>
    <row r="11" spans="1:3" ht="76.5" customHeight="1" x14ac:dyDescent="0.25">
      <c r="A11" s="160"/>
      <c r="B11" s="162"/>
      <c r="C11" s="177"/>
    </row>
    <row r="12" spans="1:3" ht="52.5" customHeight="1" x14ac:dyDescent="0.25">
      <c r="A12" s="160"/>
      <c r="B12" s="162"/>
      <c r="C12" s="177"/>
    </row>
    <row r="13" spans="1:3" ht="81" customHeight="1" x14ac:dyDescent="0.25">
      <c r="A13" s="160"/>
      <c r="B13" s="162"/>
      <c r="C13" s="177"/>
    </row>
    <row r="14" spans="1:3" ht="78.75" customHeight="1" x14ac:dyDescent="0.25">
      <c r="A14" s="160"/>
      <c r="B14" s="171"/>
      <c r="C14" s="178"/>
    </row>
    <row r="15" spans="1:3" ht="84" x14ac:dyDescent="0.25">
      <c r="A15" s="61" t="s">
        <v>129</v>
      </c>
      <c r="B15" s="62" t="s">
        <v>179</v>
      </c>
      <c r="C15" s="63" t="s">
        <v>131</v>
      </c>
    </row>
    <row r="16" spans="1:3" ht="42" x14ac:dyDescent="0.25">
      <c r="A16" s="61" t="s">
        <v>132</v>
      </c>
      <c r="B16" s="62" t="s">
        <v>180</v>
      </c>
      <c r="C16" s="63" t="s">
        <v>134</v>
      </c>
    </row>
    <row r="17" spans="1:3" ht="63" x14ac:dyDescent="0.25">
      <c r="A17" s="61" t="s">
        <v>135</v>
      </c>
      <c r="B17" s="62" t="s">
        <v>181</v>
      </c>
      <c r="C17" s="63" t="s">
        <v>137</v>
      </c>
    </row>
    <row r="18" spans="1:3" ht="105" x14ac:dyDescent="0.25">
      <c r="A18" s="160" t="s">
        <v>27</v>
      </c>
      <c r="B18" s="161" t="s">
        <v>182</v>
      </c>
      <c r="C18" s="66" t="s">
        <v>139</v>
      </c>
    </row>
    <row r="19" spans="1:3" ht="105.75" thickBot="1" x14ac:dyDescent="0.3">
      <c r="A19" s="165"/>
      <c r="B19" s="173"/>
      <c r="C19" s="76" t="s">
        <v>169</v>
      </c>
    </row>
    <row r="20" spans="1:3" ht="105" x14ac:dyDescent="0.25">
      <c r="A20" s="172" t="s">
        <v>28</v>
      </c>
      <c r="B20" s="161" t="s">
        <v>183</v>
      </c>
      <c r="C20" s="68" t="s">
        <v>141</v>
      </c>
    </row>
    <row r="21" spans="1:3" ht="105.75" thickBot="1" x14ac:dyDescent="0.3">
      <c r="A21" s="160"/>
      <c r="B21" s="173"/>
      <c r="C21" s="72" t="s">
        <v>171</v>
      </c>
    </row>
    <row r="22" spans="1:3" ht="149.25" customHeight="1" x14ac:dyDescent="0.25">
      <c r="A22" s="61" t="s">
        <v>142</v>
      </c>
      <c r="B22" s="69">
        <f>+'[1]MAPP 2019'!V17</f>
        <v>495</v>
      </c>
      <c r="C22" s="63" t="s">
        <v>143</v>
      </c>
    </row>
    <row r="23" spans="1:3" ht="63" x14ac:dyDescent="0.25">
      <c r="A23" s="61" t="s">
        <v>29</v>
      </c>
      <c r="B23" s="69">
        <f>+'SENARA-MAPP-2020'!T17</f>
        <v>1800</v>
      </c>
      <c r="C23" s="63" t="s">
        <v>144</v>
      </c>
    </row>
    <row r="24" spans="1:3" ht="84" x14ac:dyDescent="0.25">
      <c r="A24" s="160" t="s">
        <v>145</v>
      </c>
      <c r="B24" s="161" t="s">
        <v>146</v>
      </c>
      <c r="C24" s="66" t="s">
        <v>147</v>
      </c>
    </row>
    <row r="25" spans="1:3" ht="84" x14ac:dyDescent="0.25">
      <c r="A25" s="160"/>
      <c r="B25" s="171"/>
      <c r="C25" s="72" t="s">
        <v>173</v>
      </c>
    </row>
    <row r="26" spans="1:3" ht="131.25" customHeight="1" x14ac:dyDescent="0.25">
      <c r="A26" s="61" t="s">
        <v>148</v>
      </c>
      <c r="B26" s="62" t="s">
        <v>174</v>
      </c>
      <c r="C26" s="63" t="s">
        <v>150</v>
      </c>
    </row>
    <row r="27" spans="1:3" ht="21" x14ac:dyDescent="0.25">
      <c r="A27" s="160" t="s">
        <v>30</v>
      </c>
      <c r="B27" s="70"/>
      <c r="C27" s="66" t="s">
        <v>151</v>
      </c>
    </row>
    <row r="28" spans="1:3" ht="21" x14ac:dyDescent="0.25">
      <c r="A28" s="160"/>
      <c r="B28" s="71" t="s">
        <v>31</v>
      </c>
      <c r="C28" s="71" t="s">
        <v>31</v>
      </c>
    </row>
    <row r="29" spans="1:3" ht="21" x14ac:dyDescent="0.25">
      <c r="A29" s="160"/>
      <c r="B29" s="71" t="s">
        <v>32</v>
      </c>
      <c r="C29" s="71" t="s">
        <v>32</v>
      </c>
    </row>
    <row r="30" spans="1:3" ht="21" x14ac:dyDescent="0.25">
      <c r="A30" s="160"/>
      <c r="B30" s="72" t="s">
        <v>175</v>
      </c>
      <c r="C30" s="72" t="s">
        <v>153</v>
      </c>
    </row>
    <row r="31" spans="1:3" ht="63" x14ac:dyDescent="0.25">
      <c r="A31" s="61" t="s">
        <v>33</v>
      </c>
      <c r="B31" s="62" t="s">
        <v>184</v>
      </c>
      <c r="C31" s="63" t="s">
        <v>155</v>
      </c>
    </row>
    <row r="32" spans="1:3" ht="63" x14ac:dyDescent="0.25">
      <c r="A32" s="61" t="s">
        <v>34</v>
      </c>
      <c r="B32" s="73"/>
      <c r="C32" s="63" t="s">
        <v>156</v>
      </c>
    </row>
    <row r="33" spans="1:3" ht="21.75" thickBot="1" x14ac:dyDescent="0.3">
      <c r="A33" s="165" t="s">
        <v>157</v>
      </c>
      <c r="B33" s="166"/>
      <c r="C33" s="167"/>
    </row>
  </sheetData>
  <mergeCells count="13">
    <mergeCell ref="A1:C1"/>
    <mergeCell ref="A2:C2"/>
    <mergeCell ref="A5:A14"/>
    <mergeCell ref="B5:B14"/>
    <mergeCell ref="C5:C14"/>
    <mergeCell ref="A33:C33"/>
    <mergeCell ref="B18:B19"/>
    <mergeCell ref="A20:A21"/>
    <mergeCell ref="B20:B21"/>
    <mergeCell ref="A24:A25"/>
    <mergeCell ref="B24:B25"/>
    <mergeCell ref="A27:A30"/>
    <mergeCell ref="A18:A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4"/>
  <sheetViews>
    <sheetView topLeftCell="A19" workbookViewId="0">
      <selection sqref="A1:C1"/>
    </sheetView>
  </sheetViews>
  <sheetFormatPr baseColWidth="10" defaultRowHeight="21" x14ac:dyDescent="0.35"/>
  <cols>
    <col min="1" max="1" width="30" style="74" customWidth="1"/>
    <col min="2" max="2" width="109" style="74" customWidth="1"/>
    <col min="3" max="3" width="80.5703125" style="74" customWidth="1"/>
    <col min="4" max="16384" width="11.42578125" style="55"/>
  </cols>
  <sheetData>
    <row r="1" spans="1:3" ht="32.25" customHeight="1" thickBot="1" x14ac:dyDescent="0.4">
      <c r="A1" s="159" t="s">
        <v>202</v>
      </c>
      <c r="B1" s="159"/>
      <c r="C1" s="159"/>
    </row>
    <row r="2" spans="1:3" ht="47.25" customHeight="1" thickBot="1" x14ac:dyDescent="0.4">
      <c r="A2" s="56" t="s">
        <v>24</v>
      </c>
      <c r="B2" s="57" t="s">
        <v>25</v>
      </c>
      <c r="C2" s="57" t="s">
        <v>25</v>
      </c>
    </row>
    <row r="3" spans="1:3" ht="101.25" customHeight="1" x14ac:dyDescent="0.35">
      <c r="A3" s="58" t="s">
        <v>48</v>
      </c>
      <c r="B3" s="59" t="str">
        <f>+'SENARA-MAPP-2020'!R20</f>
        <v>Número de Estudios Hidrogeológicos elaborados en el año</v>
      </c>
      <c r="C3" s="60" t="s">
        <v>126</v>
      </c>
    </row>
    <row r="4" spans="1:3" ht="71.25" customHeight="1" x14ac:dyDescent="0.35">
      <c r="A4" s="160" t="s">
        <v>26</v>
      </c>
      <c r="B4" s="161" t="s">
        <v>192</v>
      </c>
      <c r="C4" s="66" t="s">
        <v>160</v>
      </c>
    </row>
    <row r="5" spans="1:3" ht="71.25" customHeight="1" x14ac:dyDescent="0.35">
      <c r="A5" s="160"/>
      <c r="B5" s="162"/>
      <c r="C5" s="71"/>
    </row>
    <row r="6" spans="1:3" ht="71.25" customHeight="1" x14ac:dyDescent="0.35">
      <c r="A6" s="160"/>
      <c r="B6" s="162"/>
      <c r="C6" s="71"/>
    </row>
    <row r="7" spans="1:3" ht="71.25" customHeight="1" x14ac:dyDescent="0.35">
      <c r="A7" s="160"/>
      <c r="B7" s="162"/>
      <c r="C7" s="71"/>
    </row>
    <row r="8" spans="1:3" ht="71.25" customHeight="1" x14ac:dyDescent="0.35">
      <c r="A8" s="160"/>
      <c r="B8" s="162"/>
      <c r="C8" s="71"/>
    </row>
    <row r="9" spans="1:3" ht="71.25" customHeight="1" x14ac:dyDescent="0.35">
      <c r="A9" s="160"/>
      <c r="B9" s="162"/>
      <c r="C9" s="71"/>
    </row>
    <row r="10" spans="1:3" ht="71.25" customHeight="1" x14ac:dyDescent="0.35">
      <c r="A10" s="160"/>
      <c r="B10" s="162"/>
      <c r="C10" s="71"/>
    </row>
    <row r="11" spans="1:3" ht="71.25" customHeight="1" x14ac:dyDescent="0.35">
      <c r="A11" s="160"/>
      <c r="B11" s="162"/>
      <c r="C11" s="71"/>
    </row>
    <row r="12" spans="1:3" ht="71.25" customHeight="1" x14ac:dyDescent="0.35">
      <c r="A12" s="160"/>
      <c r="B12" s="162"/>
      <c r="C12" s="71"/>
    </row>
    <row r="13" spans="1:3" ht="71.25" customHeight="1" x14ac:dyDescent="0.35">
      <c r="A13" s="160"/>
      <c r="B13" s="162"/>
      <c r="C13" s="71"/>
    </row>
    <row r="14" spans="1:3" ht="71.25" customHeight="1" x14ac:dyDescent="0.35">
      <c r="A14" s="160"/>
      <c r="B14" s="162"/>
      <c r="C14" s="71"/>
    </row>
    <row r="15" spans="1:3" ht="108.75" customHeight="1" x14ac:dyDescent="0.35">
      <c r="A15" s="61" t="s">
        <v>129</v>
      </c>
      <c r="B15" s="62" t="s">
        <v>185</v>
      </c>
      <c r="C15" s="63" t="s">
        <v>131</v>
      </c>
    </row>
    <row r="16" spans="1:3" ht="71.25" customHeight="1" x14ac:dyDescent="0.35">
      <c r="A16" s="61" t="s">
        <v>132</v>
      </c>
      <c r="B16" s="62" t="s">
        <v>186</v>
      </c>
      <c r="C16" s="63" t="s">
        <v>134</v>
      </c>
    </row>
    <row r="17" spans="1:3" ht="71.25" customHeight="1" x14ac:dyDescent="0.35">
      <c r="A17" s="61" t="s">
        <v>135</v>
      </c>
      <c r="B17" s="64" t="s">
        <v>193</v>
      </c>
      <c r="C17" s="63" t="s">
        <v>137</v>
      </c>
    </row>
    <row r="18" spans="1:3" ht="113.25" customHeight="1" x14ac:dyDescent="0.35">
      <c r="A18" s="160" t="s">
        <v>27</v>
      </c>
      <c r="B18" s="168" t="s">
        <v>194</v>
      </c>
      <c r="C18" s="66" t="s">
        <v>139</v>
      </c>
    </row>
    <row r="19" spans="1:3" ht="31.5" customHeight="1" thickBot="1" x14ac:dyDescent="0.4">
      <c r="A19" s="165"/>
      <c r="B19" s="169"/>
      <c r="C19" s="76"/>
    </row>
    <row r="20" spans="1:3" ht="86.25" customHeight="1" x14ac:dyDescent="0.35">
      <c r="A20" s="172" t="s">
        <v>28</v>
      </c>
      <c r="B20" s="168" t="s">
        <v>187</v>
      </c>
      <c r="C20" s="68" t="s">
        <v>141</v>
      </c>
    </row>
    <row r="21" spans="1:3" ht="24" customHeight="1" thickBot="1" x14ac:dyDescent="0.4">
      <c r="A21" s="160"/>
      <c r="B21" s="169"/>
      <c r="C21" s="72"/>
    </row>
    <row r="22" spans="1:3" ht="71.25" customHeight="1" x14ac:dyDescent="0.35">
      <c r="A22" s="61" t="s">
        <v>142</v>
      </c>
      <c r="B22" s="69">
        <f>+'[1]MAPP 2019'!V21</f>
        <v>2</v>
      </c>
      <c r="C22" s="63" t="s">
        <v>143</v>
      </c>
    </row>
    <row r="23" spans="1:3" ht="71.25" customHeight="1" x14ac:dyDescent="0.35">
      <c r="A23" s="61" t="s">
        <v>29</v>
      </c>
      <c r="B23" s="69">
        <v>1</v>
      </c>
      <c r="C23" s="63" t="s">
        <v>144</v>
      </c>
    </row>
    <row r="24" spans="1:3" ht="88.5" customHeight="1" x14ac:dyDescent="0.35">
      <c r="A24" s="61" t="s">
        <v>145</v>
      </c>
      <c r="B24" s="65" t="s">
        <v>188</v>
      </c>
      <c r="C24" s="66" t="s">
        <v>147</v>
      </c>
    </row>
    <row r="25" spans="1:3" ht="127.5" customHeight="1" x14ac:dyDescent="0.35">
      <c r="A25" s="61" t="s">
        <v>148</v>
      </c>
      <c r="B25" s="62" t="s">
        <v>189</v>
      </c>
      <c r="C25" s="63" t="s">
        <v>150</v>
      </c>
    </row>
    <row r="26" spans="1:3" ht="71.25" customHeight="1" x14ac:dyDescent="0.35">
      <c r="A26" s="160" t="s">
        <v>30</v>
      </c>
      <c r="B26" s="70"/>
      <c r="C26" s="66" t="s">
        <v>151</v>
      </c>
    </row>
    <row r="27" spans="1:3" ht="30" customHeight="1" x14ac:dyDescent="0.35">
      <c r="A27" s="160"/>
      <c r="B27" s="71" t="s">
        <v>31</v>
      </c>
      <c r="C27" s="71" t="s">
        <v>31</v>
      </c>
    </row>
    <row r="28" spans="1:3" ht="28.5" customHeight="1" x14ac:dyDescent="0.35">
      <c r="A28" s="160"/>
      <c r="B28" s="71" t="s">
        <v>32</v>
      </c>
      <c r="C28" s="71" t="s">
        <v>32</v>
      </c>
    </row>
    <row r="29" spans="1:3" ht="24.75" customHeight="1" x14ac:dyDescent="0.35">
      <c r="A29" s="160"/>
      <c r="B29" s="72" t="s">
        <v>175</v>
      </c>
      <c r="C29" s="72" t="s">
        <v>153</v>
      </c>
    </row>
    <row r="30" spans="1:3" ht="71.25" customHeight="1" x14ac:dyDescent="0.35">
      <c r="A30" s="61" t="s">
        <v>33</v>
      </c>
      <c r="B30" s="62" t="s">
        <v>190</v>
      </c>
      <c r="C30" s="63" t="s">
        <v>155</v>
      </c>
    </row>
    <row r="31" spans="1:3" ht="71.25" customHeight="1" x14ac:dyDescent="0.35">
      <c r="A31" s="61" t="s">
        <v>34</v>
      </c>
      <c r="B31" s="73"/>
      <c r="C31" s="63" t="s">
        <v>156</v>
      </c>
    </row>
    <row r="32" spans="1:3" ht="71.25" customHeight="1" thickBot="1" x14ac:dyDescent="0.4">
      <c r="A32" s="165" t="s">
        <v>157</v>
      </c>
      <c r="B32" s="166"/>
      <c r="C32" s="167"/>
    </row>
    <row r="33" spans="1:2" ht="20.25" customHeight="1" x14ac:dyDescent="0.35"/>
    <row r="34" spans="1:2" ht="77.25" customHeight="1" x14ac:dyDescent="0.35">
      <c r="A34" s="179" t="s">
        <v>191</v>
      </c>
      <c r="B34" s="179"/>
    </row>
  </sheetData>
  <mergeCells count="10">
    <mergeCell ref="B20:B21"/>
    <mergeCell ref="A26:A29"/>
    <mergeCell ref="A32:C32"/>
    <mergeCell ref="A34:B34"/>
    <mergeCell ref="A1:C1"/>
    <mergeCell ref="A4:A14"/>
    <mergeCell ref="B4:B14"/>
    <mergeCell ref="A18:A19"/>
    <mergeCell ref="B18:B19"/>
    <mergeCell ref="A20:A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7"/>
  <sheetViews>
    <sheetView topLeftCell="A16" workbookViewId="0">
      <selection activeCell="B18" sqref="B18:B19"/>
    </sheetView>
  </sheetViews>
  <sheetFormatPr baseColWidth="10" defaultRowHeight="21" x14ac:dyDescent="0.35"/>
  <cols>
    <col min="1" max="1" width="30" style="74" customWidth="1"/>
    <col min="2" max="2" width="69" style="74" customWidth="1"/>
    <col min="3" max="3" width="74.140625" style="74" customWidth="1"/>
    <col min="4" max="16384" width="11.42578125" style="55"/>
  </cols>
  <sheetData>
    <row r="1" spans="1:3" ht="21.75" thickBot="1" x14ac:dyDescent="0.4">
      <c r="A1" s="159" t="s">
        <v>202</v>
      </c>
      <c r="B1" s="159"/>
      <c r="C1" s="159"/>
    </row>
    <row r="2" spans="1:3" ht="21.75" thickBot="1" x14ac:dyDescent="0.4">
      <c r="A2" s="56" t="s">
        <v>24</v>
      </c>
      <c r="B2" s="57" t="s">
        <v>25</v>
      </c>
      <c r="C2" s="57" t="s">
        <v>25</v>
      </c>
    </row>
    <row r="3" spans="1:3" ht="84" x14ac:dyDescent="0.35">
      <c r="A3" s="58" t="s">
        <v>48</v>
      </c>
      <c r="B3" s="59" t="str">
        <f>+'SENARA-MAPP-2020'!R21</f>
        <v>Número de Planes de Manejo del Acuífero con seguimiento  en el año</v>
      </c>
      <c r="C3" s="60" t="s">
        <v>126</v>
      </c>
    </row>
    <row r="4" spans="1:3" ht="63" x14ac:dyDescent="0.35">
      <c r="A4" s="160" t="s">
        <v>26</v>
      </c>
      <c r="B4" s="161" t="s">
        <v>195</v>
      </c>
      <c r="C4" s="66" t="s">
        <v>160</v>
      </c>
    </row>
    <row r="5" spans="1:3" x14ac:dyDescent="0.35">
      <c r="A5" s="160"/>
      <c r="B5" s="162"/>
      <c r="C5" s="71"/>
    </row>
    <row r="6" spans="1:3" x14ac:dyDescent="0.35">
      <c r="A6" s="160"/>
      <c r="B6" s="162"/>
      <c r="C6" s="71"/>
    </row>
    <row r="7" spans="1:3" x14ac:dyDescent="0.35">
      <c r="A7" s="160"/>
      <c r="B7" s="162"/>
      <c r="C7" s="71"/>
    </row>
    <row r="8" spans="1:3" x14ac:dyDescent="0.35">
      <c r="A8" s="160"/>
      <c r="B8" s="171"/>
      <c r="C8" s="75"/>
    </row>
    <row r="9" spans="1:3" ht="84" x14ac:dyDescent="0.35">
      <c r="A9" s="61" t="s">
        <v>129</v>
      </c>
      <c r="B9" s="62" t="s">
        <v>199</v>
      </c>
      <c r="C9" s="63" t="s">
        <v>131</v>
      </c>
    </row>
    <row r="10" spans="1:3" ht="42" x14ac:dyDescent="0.35">
      <c r="A10" s="61" t="s">
        <v>132</v>
      </c>
      <c r="B10" s="62" t="s">
        <v>200</v>
      </c>
      <c r="C10" s="63" t="s">
        <v>134</v>
      </c>
    </row>
    <row r="11" spans="1:3" ht="63" x14ac:dyDescent="0.35">
      <c r="A11" s="61" t="s">
        <v>135</v>
      </c>
      <c r="B11" s="62" t="s">
        <v>201</v>
      </c>
      <c r="C11" s="63" t="s">
        <v>137</v>
      </c>
    </row>
    <row r="12" spans="1:3" ht="105" x14ac:dyDescent="0.35">
      <c r="A12" s="160" t="s">
        <v>27</v>
      </c>
      <c r="B12" s="161" t="s">
        <v>196</v>
      </c>
      <c r="C12" s="66" t="s">
        <v>139</v>
      </c>
    </row>
    <row r="13" spans="1:3" ht="105.75" thickBot="1" x14ac:dyDescent="0.4">
      <c r="A13" s="165"/>
      <c r="B13" s="173"/>
      <c r="C13" s="76" t="s">
        <v>169</v>
      </c>
    </row>
    <row r="14" spans="1:3" ht="105" x14ac:dyDescent="0.35">
      <c r="A14" s="172" t="s">
        <v>28</v>
      </c>
      <c r="B14" s="161" t="s">
        <v>197</v>
      </c>
      <c r="C14" s="68" t="s">
        <v>141</v>
      </c>
    </row>
    <row r="15" spans="1:3" ht="105.75" thickBot="1" x14ac:dyDescent="0.4">
      <c r="A15" s="160"/>
      <c r="B15" s="173"/>
      <c r="C15" s="72" t="s">
        <v>171</v>
      </c>
    </row>
    <row r="16" spans="1:3" ht="126" x14ac:dyDescent="0.35">
      <c r="A16" s="61" t="s">
        <v>142</v>
      </c>
      <c r="B16" s="69">
        <f>+'[1]MAPP 2019'!V22</f>
        <v>1</v>
      </c>
      <c r="C16" s="63" t="s">
        <v>143</v>
      </c>
    </row>
    <row r="17" spans="1:3" ht="42" x14ac:dyDescent="0.35">
      <c r="A17" s="61" t="s">
        <v>29</v>
      </c>
      <c r="B17" s="69">
        <v>2</v>
      </c>
      <c r="C17" s="63" t="s">
        <v>144</v>
      </c>
    </row>
    <row r="18" spans="1:3" ht="84" x14ac:dyDescent="0.35">
      <c r="A18" s="160" t="s">
        <v>145</v>
      </c>
      <c r="B18" s="161" t="s">
        <v>172</v>
      </c>
      <c r="C18" s="66" t="s">
        <v>147</v>
      </c>
    </row>
    <row r="19" spans="1:3" x14ac:dyDescent="0.35">
      <c r="A19" s="160"/>
      <c r="B19" s="171"/>
      <c r="C19" s="72"/>
    </row>
    <row r="20" spans="1:3" ht="126" x14ac:dyDescent="0.35">
      <c r="A20" s="61" t="s">
        <v>148</v>
      </c>
      <c r="B20" s="62" t="s">
        <v>198</v>
      </c>
      <c r="C20" s="63" t="s">
        <v>150</v>
      </c>
    </row>
    <row r="21" spans="1:3" x14ac:dyDescent="0.35">
      <c r="A21" s="160" t="s">
        <v>30</v>
      </c>
      <c r="B21" s="70"/>
      <c r="C21" s="66" t="s">
        <v>151</v>
      </c>
    </row>
    <row r="22" spans="1:3" x14ac:dyDescent="0.35">
      <c r="A22" s="160"/>
      <c r="B22" s="71" t="s">
        <v>31</v>
      </c>
      <c r="C22" s="71" t="s">
        <v>31</v>
      </c>
    </row>
    <row r="23" spans="1:3" x14ac:dyDescent="0.35">
      <c r="A23" s="160"/>
      <c r="B23" s="71" t="s">
        <v>32</v>
      </c>
      <c r="C23" s="71" t="s">
        <v>32</v>
      </c>
    </row>
    <row r="24" spans="1:3" x14ac:dyDescent="0.35">
      <c r="A24" s="160"/>
      <c r="B24" s="72" t="s">
        <v>175</v>
      </c>
      <c r="C24" s="72" t="s">
        <v>153</v>
      </c>
    </row>
    <row r="25" spans="1:3" ht="63" x14ac:dyDescent="0.35">
      <c r="A25" s="61" t="s">
        <v>33</v>
      </c>
      <c r="B25" s="62" t="s">
        <v>190</v>
      </c>
      <c r="C25" s="63" t="s">
        <v>155</v>
      </c>
    </row>
    <row r="26" spans="1:3" ht="63" x14ac:dyDescent="0.35">
      <c r="A26" s="61" t="s">
        <v>34</v>
      </c>
      <c r="B26" s="73"/>
      <c r="C26" s="63" t="s">
        <v>156</v>
      </c>
    </row>
    <row r="27" spans="1:3" ht="21.75" thickBot="1" x14ac:dyDescent="0.4">
      <c r="A27" s="165" t="s">
        <v>157</v>
      </c>
      <c r="B27" s="166"/>
      <c r="C27" s="167"/>
    </row>
  </sheetData>
  <mergeCells count="11">
    <mergeCell ref="A18:A19"/>
    <mergeCell ref="B18:B19"/>
    <mergeCell ref="A21:A24"/>
    <mergeCell ref="A27:C27"/>
    <mergeCell ref="A1:C1"/>
    <mergeCell ref="A4:A8"/>
    <mergeCell ref="B4:B8"/>
    <mergeCell ref="A12:A13"/>
    <mergeCell ref="B12:B13"/>
    <mergeCell ref="A14:A15"/>
    <mergeCell ref="B14: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25"/>
  <sheetViews>
    <sheetView workbookViewId="0">
      <selection sqref="A1:XFD1048576"/>
    </sheetView>
  </sheetViews>
  <sheetFormatPr baseColWidth="10" defaultRowHeight="15" x14ac:dyDescent="0.25"/>
  <cols>
    <col min="1" max="1" width="25.5703125" customWidth="1"/>
    <col min="2" max="2" width="60.42578125" customWidth="1"/>
  </cols>
  <sheetData>
    <row r="2" spans="1:2" ht="30.75" customHeight="1" thickBot="1" x14ac:dyDescent="0.3">
      <c r="A2" s="184"/>
      <c r="B2" s="185"/>
    </row>
    <row r="3" spans="1:2" ht="15.75" thickBot="1" x14ac:dyDescent="0.3">
      <c r="A3" s="23" t="s">
        <v>24</v>
      </c>
      <c r="B3" s="24" t="s">
        <v>25</v>
      </c>
    </row>
    <row r="4" spans="1:2" x14ac:dyDescent="0.25">
      <c r="A4" s="186" t="s">
        <v>48</v>
      </c>
      <c r="B4" s="188"/>
    </row>
    <row r="5" spans="1:2" ht="15.75" thickBot="1" x14ac:dyDescent="0.3">
      <c r="A5" s="187"/>
      <c r="B5" s="189"/>
    </row>
    <row r="6" spans="1:2" ht="137.25" customHeight="1" x14ac:dyDescent="0.25">
      <c r="A6" s="25" t="s">
        <v>26</v>
      </c>
      <c r="B6" s="26"/>
    </row>
    <row r="7" spans="1:2" ht="28.5" customHeight="1" x14ac:dyDescent="0.25">
      <c r="A7" s="27" t="s">
        <v>49</v>
      </c>
      <c r="B7" s="28"/>
    </row>
    <row r="8" spans="1:2" ht="36" customHeight="1" x14ac:dyDescent="0.25">
      <c r="A8" s="29" t="s">
        <v>53</v>
      </c>
      <c r="B8" s="28"/>
    </row>
    <row r="9" spans="1:2" x14ac:dyDescent="0.25">
      <c r="A9" s="30" t="s">
        <v>50</v>
      </c>
      <c r="B9" s="30"/>
    </row>
    <row r="10" spans="1:2" ht="64.5" customHeight="1" x14ac:dyDescent="0.25">
      <c r="A10" s="31" t="s">
        <v>27</v>
      </c>
      <c r="B10" s="32"/>
    </row>
    <row r="11" spans="1:2" ht="40.5" customHeight="1" x14ac:dyDescent="0.25">
      <c r="A11" s="190" t="s">
        <v>28</v>
      </c>
      <c r="B11" s="33"/>
    </row>
    <row r="12" spans="1:2" ht="32.25" customHeight="1" x14ac:dyDescent="0.25">
      <c r="A12" s="191"/>
      <c r="B12" s="193"/>
    </row>
    <row r="13" spans="1:2" x14ac:dyDescent="0.25">
      <c r="A13" s="192"/>
      <c r="B13" s="194"/>
    </row>
    <row r="14" spans="1:2" x14ac:dyDescent="0.25">
      <c r="A14" s="180" t="s">
        <v>51</v>
      </c>
      <c r="B14" s="180"/>
    </row>
    <row r="15" spans="1:2" x14ac:dyDescent="0.25">
      <c r="A15" s="181"/>
      <c r="B15" s="181"/>
    </row>
    <row r="16" spans="1:2" ht="20.25" customHeight="1" x14ac:dyDescent="0.25">
      <c r="A16" s="180" t="s">
        <v>29</v>
      </c>
      <c r="B16" s="180"/>
    </row>
    <row r="17" spans="1:2" x14ac:dyDescent="0.25">
      <c r="A17" s="181"/>
      <c r="B17" s="181"/>
    </row>
    <row r="18" spans="1:2" x14ac:dyDescent="0.25">
      <c r="A18" s="27" t="s">
        <v>84</v>
      </c>
      <c r="B18" s="28"/>
    </row>
    <row r="19" spans="1:2" x14ac:dyDescent="0.25">
      <c r="A19" s="27" t="s">
        <v>52</v>
      </c>
      <c r="B19" s="28"/>
    </row>
    <row r="20" spans="1:2" x14ac:dyDescent="0.25">
      <c r="A20" s="182" t="s">
        <v>30</v>
      </c>
      <c r="B20" s="34"/>
    </row>
    <row r="21" spans="1:2" x14ac:dyDescent="0.25">
      <c r="A21" s="182"/>
      <c r="B21" s="34"/>
    </row>
    <row r="22" spans="1:2" x14ac:dyDescent="0.25">
      <c r="A22" s="181"/>
      <c r="B22" s="32"/>
    </row>
    <row r="23" spans="1:2" ht="15.75" thickBot="1" x14ac:dyDescent="0.3">
      <c r="A23" s="35" t="s">
        <v>33</v>
      </c>
      <c r="B23" s="36"/>
    </row>
    <row r="24" spans="1:2" ht="15.75" thickBot="1" x14ac:dyDescent="0.3">
      <c r="A24" s="35" t="s">
        <v>34</v>
      </c>
      <c r="B24" s="36"/>
    </row>
    <row r="25" spans="1:2" ht="36" customHeight="1" x14ac:dyDescent="0.25">
      <c r="A25" s="183" t="s">
        <v>85</v>
      </c>
      <c r="B25" s="183"/>
    </row>
  </sheetData>
  <mergeCells count="11">
    <mergeCell ref="A16:A17"/>
    <mergeCell ref="B16:B17"/>
    <mergeCell ref="A20:A22"/>
    <mergeCell ref="A25:B25"/>
    <mergeCell ref="A2:B2"/>
    <mergeCell ref="A4:A5"/>
    <mergeCell ref="B4:B5"/>
    <mergeCell ref="A11:A13"/>
    <mergeCell ref="B12:B13"/>
    <mergeCell ref="A14:A15"/>
    <mergeCell ref="B14:B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9011F9-BC69-482D-A5F0-B559EE020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A290F6-E8BD-4FB7-958D-B5324A5B341B}">
  <ds:schemaRefs>
    <ds:schemaRef ds:uri="http://schemas.microsoft.com/sharepoint/v3/contenttype/forms"/>
  </ds:schemaRefs>
</ds:datastoreItem>
</file>

<file path=customXml/itemProps3.xml><?xml version="1.0" encoding="utf-8"?>
<ds:datastoreItem xmlns:ds="http://schemas.openxmlformats.org/officeDocument/2006/customXml" ds:itemID="{1CC3EB86-6E9B-46BD-B617-3110DC7CB52A}">
  <ds:schemaRefs>
    <ds:schemaRef ds:uri="http://purl.org/dc/dcmitype/"/>
    <ds:schemaRef ds:uri="http://schemas.microsoft.com/office/2006/documentManagement/types"/>
    <ds:schemaRef ds:uri="1e4a4643-d76d-43cf-a6c0-b202c6951372"/>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60eaf2f0-e42c-43da-ae1e-e8504bf89c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SENARA-MAPP-2020</vt:lpstr>
      <vt:lpstr>Ficha Inversiones</vt:lpstr>
      <vt:lpstr>FT0</vt:lpstr>
      <vt:lpstr>FT</vt:lpstr>
      <vt:lpstr>FT2</vt:lpstr>
      <vt:lpstr>FT3</vt:lpstr>
      <vt:lpstr>ft 4</vt:lpstr>
      <vt:lpstr>MACHOTE FICHAS INDICADORES</vt:lpstr>
      <vt:lpstr>'SENARA-MAPP-2020'!Área_de_impresión</vt:lpstr>
      <vt:lpstr>'SENARA-MAPP-2020'!Títulos_a_imprimir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2019-05-23T15:56:04Z</cp:lastPrinted>
  <dcterms:created xsi:type="dcterms:W3CDTF">2015-03-06T17:33:50Z</dcterms:created>
  <dcterms:modified xsi:type="dcterms:W3CDTF">2021-09-01T16:55:35Z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