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defaultThemeVersion="124226"/>
  <mc:AlternateContent xmlns:mc="http://schemas.openxmlformats.org/markup-compatibility/2006">
    <mc:Choice Requires="x15">
      <x15ac:absPath xmlns:x15ac="http://schemas.microsoft.com/office/spreadsheetml/2010/11/ac" url="https://mag1-my.sharepoint.com/personal/ljaen-sepsa_mag_go_cr/Documents/SEPSA/AÑO 2021/MAPP 2022/"/>
    </mc:Choice>
  </mc:AlternateContent>
  <xr:revisionPtr revIDLastSave="0" documentId="8_{26791457-D08E-41C2-AB7C-0A259A84BD09}" xr6:coauthVersionLast="36" xr6:coauthVersionMax="36" xr10:uidLastSave="{00000000-0000-0000-0000-000000000000}"/>
  <bookViews>
    <workbookView xWindow="0" yWindow="0" windowWidth="28800" windowHeight="12225" xr2:uid="{00000000-000D-0000-FFFF-FFFF00000000}"/>
  </bookViews>
  <sheets>
    <sheet name="INTA-MAPP-2021" sheetId="7" r:id="rId1"/>
    <sheet name="Transferencia-Mujeres Capacitad" sheetId="19" r:id="rId2"/>
    <sheet name="Transferencia-Capacitación" sheetId="20" r:id="rId3"/>
    <sheet name="Transferencia-Documentos Técnic" sheetId="21" r:id="rId4"/>
    <sheet name="Estación Los Diamantes-Pie Cría" sheetId="22" r:id="rId5"/>
    <sheet name="Estación Los Diamantes-Ampollas" sheetId="24" r:id="rId6"/>
    <sheet name="Estación Los Diamantes- yuca" sheetId="23" r:id="rId7"/>
    <sheet name="Estación Los Diaman. Vitropla" sheetId="29" r:id="rId8"/>
    <sheet name="Estación Los Diamantes-Papaya" sheetId="25" r:id="rId9"/>
    <sheet name="Estación Carlos Durán " sheetId="27" r:id="rId10"/>
    <sheet name="Estación Enrique Jiménez Nuñez " sheetId="26" r:id="rId11"/>
    <sheet name="Laboratorio de Suelos" sheetId="28" r:id="rId12"/>
    <sheet name="Numero de Investigaciones" sheetId="18" r:id="rId13"/>
    <sheet name="nueva ficha indicador" sheetId="17" r:id="rId14"/>
  </sheets>
  <externalReferences>
    <externalReference r:id="rId15"/>
  </externalReferences>
  <definedNames>
    <definedName name="_xlnm.Print_Area" localSheetId="0">'INTA-MAPP-2021'!$A$1:$Z$26</definedName>
    <definedName name="_xlnm.Print_Titles" localSheetId="0">'INTA-MAPP-2021'!$8:$12</definedName>
  </definedNames>
  <calcPr calcId="191029"/>
</workbook>
</file>

<file path=xl/calcChain.xml><?xml version="1.0" encoding="utf-8"?>
<calcChain xmlns="http://schemas.openxmlformats.org/spreadsheetml/2006/main">
  <c r="X25" i="7" l="1"/>
  <c r="A3" i="7" l="1"/>
  <c r="A4" i="7"/>
  <c r="A5" i="7"/>
  <c r="A6" i="7"/>
</calcChain>
</file>

<file path=xl/sharedStrings.xml><?xml version="1.0" encoding="utf-8"?>
<sst xmlns="http://schemas.openxmlformats.org/spreadsheetml/2006/main" count="577" uniqueCount="231">
  <si>
    <t>SUPUESTOS, NOTAS TÉCNICAS Y OBSERVACIONES</t>
  </si>
  <si>
    <t>MONTO</t>
  </si>
  <si>
    <t>FF</t>
  </si>
  <si>
    <t>PLAN NACIONAL DESARROLLO</t>
  </si>
  <si>
    <t>COBERTURA GEOGRAFICA POR REGION</t>
  </si>
  <si>
    <t>UNIDAD DE MEDIDA DEL PRODUCTO</t>
  </si>
  <si>
    <t xml:space="preserve">PROGRAMACIÓN ESTRATÉGICA PRESUPUESTARIA </t>
  </si>
  <si>
    <t>PRODUCTO FINAL (BIENES/
SERVICIOS)</t>
  </si>
  <si>
    <t>HOMBRES</t>
  </si>
  <si>
    <t>MUJERES</t>
  </si>
  <si>
    <t>USUARIO (A)</t>
  </si>
  <si>
    <t xml:space="preserve">INDICADORES DE PRODUCTO  </t>
  </si>
  <si>
    <t>CODIGO Y NOMBRE DEL  PROGRAMA O SUBPROGRAMA PRESUPUESTARIO</t>
  </si>
  <si>
    <t>POBLACIÓN META</t>
  </si>
  <si>
    <t>FUENTE DE FINANCIAMIENTO</t>
  </si>
  <si>
    <t>ESTIMACIÓN ANUAL DE RECURSOS PRESUPUESTARIOS      
  (en millones de colones)</t>
  </si>
  <si>
    <t>Nacional</t>
  </si>
  <si>
    <t>Nombre de la Institución: Instituto de Nacional de Innovación y Transferencia en Tecnología Agropecuaria  (INTA)</t>
  </si>
  <si>
    <t xml:space="preserve">Presupuesto Ordinario </t>
  </si>
  <si>
    <t>unidades</t>
  </si>
  <si>
    <t xml:space="preserve">Transferir y difundir tecnologías útiles a los usuarios. </t>
  </si>
  <si>
    <t>CANTIDAD 1/</t>
  </si>
  <si>
    <t xml:space="preserve">Total </t>
  </si>
  <si>
    <t>NA</t>
  </si>
  <si>
    <t>Brindar servicios de calidad eficientes y oportunos a los usuarios.</t>
  </si>
  <si>
    <t>Porcentaje de incremento en el número de mujeres productoras capacitadas.</t>
  </si>
  <si>
    <t>Extensionistas público y privados y agricultores líderes.</t>
  </si>
  <si>
    <t>Investigadores y productores.</t>
  </si>
  <si>
    <t xml:space="preserve">Extensionistas  público y privado y productores líderes. </t>
  </si>
  <si>
    <t xml:space="preserve">Los servicios dependen de las investigaciones que se realicen y se brindan por demanda de los productores. </t>
  </si>
  <si>
    <t>Kilogramos</t>
  </si>
  <si>
    <t xml:space="preserve">Número de personas capacitadas. </t>
  </si>
  <si>
    <t xml:space="preserve">Generar tecnología que contribuya a la modernización de los sistemas Sostenibles de Producción Agropecuaria.              </t>
  </si>
  <si>
    <t>LÍNEA BASE 2017</t>
  </si>
  <si>
    <t>Pequeños y medianos Productores de las diversas zonas productoras del país.</t>
  </si>
  <si>
    <t xml:space="preserve">La agrocadena de Papa </t>
  </si>
  <si>
    <t>Documentos Técnicos</t>
  </si>
  <si>
    <t xml:space="preserve">Extensionistas, universitarios, investigadores,  productores y en general personas del sector público y privado. </t>
  </si>
  <si>
    <t>Documentos Técnicos publicados</t>
  </si>
  <si>
    <t>Presupuesto Ordinario</t>
  </si>
  <si>
    <t>El INTA debe mantener el presupuesto minimo de 5 millones anuales para cumplir con las metas anuales propuestas.</t>
  </si>
  <si>
    <t>El INTA debe mantener un minimo de 15 millones anuales, para cumplir con las metas propuestas.</t>
  </si>
  <si>
    <t>Información básica para la elaboración de mapas de fertilidad y taxonomia de suelos.</t>
  </si>
  <si>
    <t xml:space="preserve">Toneladas de  semilla de maíz de alta calidad certificada  producida. </t>
  </si>
  <si>
    <t>Kilogramos de semilla de papaya hibrído Pococí  producida.</t>
  </si>
  <si>
    <t>Cantidad de semilla limpia de yuca producida.</t>
  </si>
  <si>
    <t>Personas capacitadas</t>
  </si>
  <si>
    <t>Número de personas capacitadas.</t>
  </si>
  <si>
    <t>Número de ampollas de semen congelado porcino producidas de las razas  Yorkshire, Duroc y Landrade.</t>
  </si>
  <si>
    <t>Número de animales para pié de cría porcino  producidos de las razas  Yorkshire, Duroc y Landrade.</t>
  </si>
  <si>
    <t xml:space="preserve">Dado el interes de mantener el programa para el mejoramiento genetico de porcinos con propositos de pie de cria, se considera importante mantener estable la cantidad a lo largo de los proximos cuatro años. </t>
  </si>
  <si>
    <t>Número de tubérculos producidos de semilla de papa básica y prebásica de variedades registrada (Floresta, Granola, Unica).</t>
  </si>
  <si>
    <t>Producción de semilla como servicio de apoyo a la producción.</t>
  </si>
  <si>
    <t>Producción de ampollas como servicio de apoyo a la producción.</t>
  </si>
  <si>
    <t>Producción de animales como servicio de apoyo a la producción.</t>
  </si>
  <si>
    <t>INTA Presupuesto Ordinario,  Organismos Cooperantes, (FITTACORI, FONTAGRO, PNUD, USDA, KOLFACI).</t>
  </si>
  <si>
    <t>Opciones  tecnológicas en diferentes productos como arroz, maíz, frijol, papa, yuca, cebolla, tomate, papaya, citricos, cacao, pastos y forrajes, ganadería bovina en leche y carne.</t>
  </si>
  <si>
    <t xml:space="preserve">Dependen del numero de personas capacitadas, dado que se tiene una relación de 75/25 entre hombres y mujeres que participan en las capacitaciones impartidas por el INTA. </t>
  </si>
  <si>
    <t>Elemento</t>
  </si>
  <si>
    <t>Descripción</t>
  </si>
  <si>
    <t>Nombre del indicador</t>
  </si>
  <si>
    <t>Debe ser una expresión verbal, precisa y concreta sobre lo que se quiere medir. El nombre debe caracterizarse por ser claro, preciso, autoexplicativo y que cualquier persona pueda entender qué se mide con ese indicador.</t>
  </si>
  <si>
    <t>Definición conceptual</t>
  </si>
  <si>
    <t>Definición lo más completa posible del indicador, que incorpore aspectos metodológicos necesarios para su  interpretación y comprensión.</t>
  </si>
  <si>
    <t xml:space="preserve">Incluir la definición de cada uno de los componentes del indicador. Comúnmente se establecen/adoptan las definiciones a nivel internacional, si no existe utilice la definición de la institución que produce el dato. </t>
  </si>
  <si>
    <t>Si la información esté organizada por alguna clasificación, se debe indicar el manual de clasificación utilizado (en caso que exista).</t>
  </si>
  <si>
    <t xml:space="preserve">Por ejemplo: para las estadísticas relacionadas con salud, se debe especificar que utiliza la Clasificación Internacional de Enfermedades Versión CIE 10.  </t>
  </si>
  <si>
    <t xml:space="preserve">Fórmula de cálculo </t>
  </si>
  <si>
    <t>Anotar la fórmula matemática requerida para el cálculo del indicador y especificar las operaciones y procesamientos de las variables/componentes necesarias para obtener el valor final del indicador.</t>
  </si>
  <si>
    <t>Componentes de la fórmula de cálculo</t>
  </si>
  <si>
    <t>Indicar cada uno de los componentes de la fórmula del cálculo del indicador.</t>
  </si>
  <si>
    <t>Unidad de medida del indicador</t>
  </si>
  <si>
    <t>Anotar la unidad de medida con la que se expresan los componentes o los valores del indicador, por ejemplo: número, porcentaje, tasa por cada tanto.</t>
  </si>
  <si>
    <t>Interpretación</t>
  </si>
  <si>
    <t xml:space="preserve">Escribir la interpretación de forma general correspondiente al indicador propuesto. De acuerdo con la Real Academia Española, interpretar corresponde a explicar o declarar el sentido de algo y, principalmente, el de un texto (RAE, 2017). </t>
  </si>
  <si>
    <t>Por ejemplo: suponga que el indicador es la Tasa de mortalidad de niños de 0 a 5 años de edad, entonces la interpretación general sería: En Costa Rica murieron “N” niños menores de 5 años por cada mil nacidos vivos en el año “X”.</t>
  </si>
  <si>
    <t>Desagregación</t>
  </si>
  <si>
    <t>Especificar los distintos niveles de desagregación geográfica disponibles para el indicador, por ejemplo, provincia, cantón, distrito, regiones de planificación, zona (urbana o rural), Gran Área Metropolitana, entre otras.</t>
  </si>
  <si>
    <t>Especificar las características (no geográficas) en que se presenta la información del indicador, por ejemplo, sexo, grupos de edad, discapacidad, nivel socioeconómico, causa de muerte, tipos de desastres, entre otros.</t>
  </si>
  <si>
    <t>Línea base</t>
  </si>
  <si>
    <t>Es el dato o  el valor  inicial del indicador a partir del cual se establecerán los valores futuros a alcanzar, en el proceso de programación y que servirá para el seguimiento y evaluación en la consecución de las metas. Se debe indicar si el dato es acumulado o corresponde a un período de tiempo determinado.</t>
  </si>
  <si>
    <t>Meta</t>
  </si>
  <si>
    <t xml:space="preserve">Son los valores de los indicadores asociados al objetivo respectivo que se espera alcanzar en el período. </t>
  </si>
  <si>
    <t xml:space="preserve">Periodicidad </t>
  </si>
  <si>
    <t>Especificar la frecuencia con la que se publican o se tienen disponibles los datos para el cálculo del indicador. Se entiende como el período de tiempo en que se actualiza el dato.</t>
  </si>
  <si>
    <t>Por ejemplo: cada cuatro años, anual, trimestral, mensual, etc. La periodicidad puede no estar definida, para lo cual se sugiere: "Periodicidad no definida".</t>
  </si>
  <si>
    <t>Fuente</t>
  </si>
  <si>
    <t>Especificar la fuente de cada una de las variables/componentes del indicador. Además, no solo se debe especificar la institución, sino también el departamento u oficina o la publicación física o electrónica donde se encuentra disponible, si corresponde.</t>
  </si>
  <si>
    <t>Clasificación</t>
  </si>
  <si>
    <t>Seleccione a qué tipo de indicador corresponde:</t>
  </si>
  <si>
    <t>( ) Impacto.</t>
  </si>
  <si>
    <t>( ) Efecto.</t>
  </si>
  <si>
    <t>( ) Producto.</t>
  </si>
  <si>
    <t>Tipo de operación estadística</t>
  </si>
  <si>
    <t>Indicar el tipo de fuente de datos del que procede el indicador, por ejemplo, este puede ser Censo, Encuesta, registro administrativo, entre otros.</t>
  </si>
  <si>
    <t>Comentarios generales</t>
  </si>
  <si>
    <t>Mencionar cualquier observación que se considere necesaria para que el usuario obtenga una mejor comprensión del indicador.</t>
  </si>
  <si>
    <r>
      <t>Nota:</t>
    </r>
    <r>
      <rPr>
        <sz val="11"/>
        <color theme="1"/>
        <rFont val="Arial"/>
        <family val="2"/>
      </rPr>
      <t xml:space="preserve"> este espacio no incluye la interpretación del indicador.</t>
    </r>
  </si>
  <si>
    <r>
      <t>Fuente:</t>
    </r>
    <r>
      <rPr>
        <sz val="11"/>
        <color theme="1"/>
        <rFont val="Arial"/>
        <family val="2"/>
      </rPr>
      <t xml:space="preserve"> INEC, Mideplan, MINHAC.</t>
    </r>
  </si>
  <si>
    <t>Instituto de Nacional de Innovación y Transferencia en Tecnología Agropecuaria  (INTA)</t>
  </si>
  <si>
    <r>
      <t xml:space="preserve"> valor absoluto = </t>
    </r>
    <r>
      <rPr>
        <sz val="11"/>
        <color theme="1"/>
        <rFont val="Calibri"/>
        <family val="2"/>
      </rPr>
      <t>ǀxǀ</t>
    </r>
  </si>
  <si>
    <t>Numero</t>
  </si>
  <si>
    <t xml:space="preserve">Nivel Nacional </t>
  </si>
  <si>
    <t>Periodicidad no definidad</t>
  </si>
  <si>
    <t>Departamento de Investigación y Desarrollo Técnologico, del Instituto Nacional de innovación y Transferencia en Técnología Agropecuaría (INTA).</t>
  </si>
  <si>
    <t>Producto</t>
  </si>
  <si>
    <t>Investigación por registro de datos</t>
  </si>
  <si>
    <t xml:space="preserve">Según el tipo de investigaciones que se tenga planteada las  mismas pueden trascender el periodo normal de un año antes de tener resultados definidos.  </t>
  </si>
  <si>
    <t>Numero de diagnósticos de fertilidad de suelos y nutrición mineral.</t>
  </si>
  <si>
    <t>Se refiere al número de muestras de suelos analizadas por  parte del laboratorio de suelos, Aguas y Foliares, para apoyar mediante la información que se genera de sus resultados y  recomendaciones técnicas, la elaboración de mapas de fertilidad y taxonomia de suelos del proyecto de cartografia que perteneciente al departamento de Servicios Técnicos del INTA.</t>
  </si>
  <si>
    <t>Numero de muestras analizadas anualmente para el proyecto.</t>
  </si>
  <si>
    <t>anual</t>
  </si>
  <si>
    <t>Laboratorio de suelos, Aguas y Foliares del Departamento de de Servicios Técnicos del Instituto Nacional de Innovación y Transferencia en Técnología Agropecuaría (INTA).</t>
  </si>
  <si>
    <t>Registro de datos</t>
  </si>
  <si>
    <t>Los análisis de las muestras de suelos, dependen de la continuidad y recursos con que cuente la Institución para llevar a cabo este proyecto país.</t>
  </si>
  <si>
    <t>INTA</t>
  </si>
  <si>
    <t xml:space="preserve">Toneladas de  semilla de maíz certificada  producida. </t>
  </si>
  <si>
    <t>Toneladas</t>
  </si>
  <si>
    <t>Región Chorotega</t>
  </si>
  <si>
    <t xml:space="preserve">Se refiere a la cantidad de Toneladas de  material genetico mejorado y de alta calidad de maíz que se producirán en la Estación Experimental Enrique Jiménez Nuñez, y se encuentra en el catalogo de indicadores como indicador de desempeño, con codigo Producción de semilla genética, fundación y certificada de maíz    INTA-ST 012. </t>
  </si>
  <si>
    <t>Anual</t>
  </si>
  <si>
    <t>Estación Experimental Enrique Jiménez Nuñez, Departamento de Servicios Técnicos del Instituto Nacional de innovación y Transferencia en Técnología Agropecuaría (INTA).</t>
  </si>
  <si>
    <t>El logro de dicho indicador se dará en la medidad en que se incremente el número de hectareas destinada a  la producción o se incrementen sus rendicimientos.</t>
  </si>
  <si>
    <t xml:space="preserve">Número de tubérculos producidos de semilla de papa básica y prebásica. </t>
  </si>
  <si>
    <t xml:space="preserve">Se refiere al material genetico,  mejorado y de alta calidad de los tubérculos producidos de papa básica y prebásica de variedades registrada (Floresta, Granola, Unica) en la Estación Experimental Carlos Durán, y se encuentra en el catalogo de indicadores como indicador de desempeño, con codigo Producción de semilla de papa básica y pre básica INTA-ST 009.  </t>
  </si>
  <si>
    <t>La cantidad de tuberculos producidos anualmente.</t>
  </si>
  <si>
    <t>Provincia Cartago</t>
  </si>
  <si>
    <t>Número</t>
  </si>
  <si>
    <t xml:space="preserve">El logro de dicho indicador se dará en la medidad en que se mantenga el apoyo y se mejoren los invernaderos de la Estación. </t>
  </si>
  <si>
    <t xml:space="preserve">Se refiere a la cantidad de Kilogramos de Producción de material genetico mejorado y de alta calidad de la papaya hibrído Pococí. </t>
  </si>
  <si>
    <t>Región Huetar Atlántica</t>
  </si>
  <si>
    <t>Estación Experimental Los Diamantes, del Departamento de Servicios Técnicos del Instituto Nacional de Innovación y Transferencia en Técnología Agropecuaría (INTA).</t>
  </si>
  <si>
    <t xml:space="preserve">Este indicador se logra siempre y cuando se mantengan las condiciones actuales del invernaderos en la estación experimental y la demanda por parte de los productores. </t>
  </si>
  <si>
    <t xml:space="preserve">Se refiere a la Producción de material genetico mejorado y de alta calidad de semilla de yuca.  </t>
  </si>
  <si>
    <t>La cantidad de unidades producidas.</t>
  </si>
  <si>
    <t xml:space="preserve">Este indicador se logra siempre y cuando se mantengan las condiciones actuales de la estación experimental y la demanda por parte de los productores. </t>
  </si>
  <si>
    <t xml:space="preserve">Número de ampollas de semen congelado porcino producidas.  </t>
  </si>
  <si>
    <t>Numero de animales producidos anualmente.</t>
  </si>
  <si>
    <t>Se mantiene de forma permanente la producción de animales dado que el interes es el mejoramiento genetico para beneficio de los productores nacionales.</t>
  </si>
  <si>
    <t>Región Huetar Caribe</t>
  </si>
  <si>
    <t xml:space="preserve">Número de animales para pié de cría porcinos producidos. </t>
  </si>
  <si>
    <t>Documentos Técnicos publicados.</t>
  </si>
  <si>
    <t>Numero de documentos publicados anualmente.</t>
  </si>
  <si>
    <t xml:space="preserve">Se mantiene de forma permanente la producción de documentos técnicos. </t>
  </si>
  <si>
    <t>La transferencia agropecuaria, es el resultado final de muchas evaluaciones por parte de los investigadores, lo que conlleva a que su publicación requiere una serie de revisiones finales y tecnicas, por lo que la cantidad no es una variable a considerarse de impacto sino el contenido mismo de la transferencia.</t>
  </si>
  <si>
    <t>Se estima un incremento del 5% anual.</t>
  </si>
  <si>
    <r>
      <t xml:space="preserve">(Dato inicial de personas capacitadas = linea base 1000 personas). PC2019 = Linea base(1000 personas) X  incremento porcentual fijo anual (5%) + linea base.  PC2020=  numero de personas del periodo 2019  </t>
    </r>
    <r>
      <rPr>
        <sz val="11"/>
        <color theme="1"/>
        <rFont val="Calibri"/>
        <family val="2"/>
      </rPr>
      <t xml:space="preserve">x incremento porcentual fijo (5%) anual + personas capacitadas 2019. PC2021=  numero de personas del periodo 2020  x incremento porcentual fijo (5%) anual + personas capacitadas 2020. PC2022=  numero de personas del periodo 2021  x incremento porcentual fijo (5%) anual + personas capacitadas 2021. </t>
    </r>
  </si>
  <si>
    <t xml:space="preserve"> (Dato inicial de personas capacitadas = linea base 1000 personas). (Personas capacitadas periodo 2019 = Linea base X  incremento porcentual fijo anual 5%).  (Personas capacitadas del periodo siguiente = personas capacitadas del año anterior x incremento porcentual fijo 5% anual). </t>
  </si>
  <si>
    <t>La cantidad de ampollas producidas es un valor absoluto de 10 ampollas anualmente.</t>
  </si>
  <si>
    <t>Numero de personas capacitadas anualmente.</t>
  </si>
  <si>
    <t xml:space="preserve">Se refiere a la producción de ampollas de semen porcino de alta calidad de las razas  Yorkshire, Duroc y Landrade y se encuentran como indicador de desempeño, con codigo INTA-IDT 007. </t>
  </si>
  <si>
    <t xml:space="preserve">Se refiere a la producción de animales de alta calidad en porcinos, de las razas  Yorkshire, Duroc y Landrade, y se encuentran como indicador de desempeño, con codigo INTA-IDT 007. </t>
  </si>
  <si>
    <t xml:space="preserve">Se refiere a documentos técnicos de transferencia tecnologica agropecuaria, de uso oficial y publicados, se registran bajo el codigo INTA-TIT 002 indicador de Desempeño. </t>
  </si>
  <si>
    <t>Departamento de información y transferencia de tecnología, Dirección de Investigación y Desarrollo Técnologico del Instituto Nacional de Innovación y Transferencia en Técnología Agropecuaría (INTA).</t>
  </si>
  <si>
    <t>Se refiere a la cantidad de personas que han recibido una capacitación y se encuentran preparadas para aplicar los conocimientos recibidos, se encuentra registrado en el catalogo de indicadores como INTA-TIT 001 e indicador de Desempeño.</t>
  </si>
  <si>
    <t>Se refiere a la cantidad de mujeres que porcentualmente son capacitadas con respecto al total de capacitaciones realizadas por el INTA.</t>
  </si>
  <si>
    <t xml:space="preserve"> (Dato de total personas capacitadas). (Dato total de mujeres capacitadas.   incremento porcentual= personas capacitadas periodo actual- personas capacitadas periodo anterior/personas capacitadas periodo anterior X 100. </t>
  </si>
  <si>
    <r>
      <t xml:space="preserve">%MC2019 = Numero total de mujeres capacitadas / Numero total de personas capacitadas * 100. </t>
    </r>
    <r>
      <rPr>
        <sz val="11"/>
        <color theme="1"/>
        <rFont val="Calibri"/>
        <family val="2"/>
      </rPr>
      <t xml:space="preserve"> %MC2020 = Numero total de mujeres capacitadas / Numero total de personas capacitadas * 100.  %MC2021 = Numero total de mujeres capacitadas / Numero total de personas capacitadas * 100.    %MC2022 = Numero total de mujeres capacitadas / Numero total de personas capacitadas * 100.      El incremento porcentual para cada periodo sería incremento porcentual= personas capacitadas periodo actual- personas capacitadas periodo anterior/personas capacitadas periodo anterior X 100.</t>
    </r>
  </si>
  <si>
    <t>Porcentaje</t>
  </si>
  <si>
    <t>Porcentaje de mujeres que se han capacitado con respecto al total de las personas que recibieron capacitación.</t>
  </si>
  <si>
    <t>Impacto</t>
  </si>
  <si>
    <t>Se estima mantener como minimo una relación de 25 porciento de mujeres capacitadas con respecto al total de los hombres capacitados de manera anual.</t>
  </si>
  <si>
    <t>Número de experimentos y estudios especiales aprobados e iniciados en los programas:  Granos Básicos, Frutales, Hortalizas, Raíces y Tuberculos y Pecuario.</t>
  </si>
  <si>
    <t xml:space="preserve">El número de experimentos y estudios especiales, dependen de los siguients factores, demanda del sector, de las politicas del sector, de la aprobación por parte del comite tecnico del INTA, la disponibilidad de los recursos, de los efectos climáticos en el desarrollo de las actividades y se mantenga la relación con los Entes cooperantes. </t>
  </si>
  <si>
    <t xml:space="preserve">Los servicios dependen de las investigaciones que se realicen por parte de los investigadores y de la demanda de los productores. </t>
  </si>
  <si>
    <t xml:space="preserve">Siempre y cuando se mantengan las condiciones actuales del invernaderos en la estación experimental y la demanda por parte de los productores. </t>
  </si>
  <si>
    <t xml:space="preserve">Siempre y cuando se mantengan las condiciones actuales del invernaderos en la estación experimental los Diamantes y la demanda por parte de los productores de semilla de mejor calidad. </t>
  </si>
  <si>
    <t>Se mantengan como minimo las actuales condiciones y el mejoramiento en los diferentes invernaderos de la Estación Carlos Durán.</t>
  </si>
  <si>
    <t>Número de diagnósticos de fertilidad de suelos y nutrición mineral con sus respectivas recomendaciones.</t>
  </si>
  <si>
    <r>
      <t>(Dato inicial de cantidad de semilla = linea base 50000 unidades). PT2020 = Linea base(50000 unidades) X  incremento porcentual fijo anual (15%) + linea base.  2</t>
    </r>
    <r>
      <rPr>
        <sz val="11"/>
        <color theme="1"/>
        <rFont val="Calibri"/>
        <family val="2"/>
      </rPr>
      <t xml:space="preserve">021-2022-2023 Valor absoluto se mantiene del año 2020 </t>
    </r>
  </si>
  <si>
    <t xml:space="preserve"> (Dato inicial de unidades de yuca = linea base 50000 unidades). (Producción unidades periodo 2020 = Linea base X  incremento porcentual fijo anual 15%).  (Producción unidades de los periodo siguientes valor fijo del año 2020). </t>
  </si>
  <si>
    <r>
      <t>(Dato inicial de cantidad de kilogramos = linea base 20 kilogramos). PT2020 = Linea base(20 kilogramos) X  incremento porcentual fijo anual (5%) + linea base.  2021-2022-2023 Valor absoluto se mantiene del año 2020</t>
    </r>
    <r>
      <rPr>
        <sz val="11"/>
        <color theme="1"/>
        <rFont val="Calibri"/>
        <family val="2"/>
      </rPr>
      <t xml:space="preserve">. </t>
    </r>
  </si>
  <si>
    <t xml:space="preserve"> (Dato inicial de kilogramos = linea base 20 kilogramos ). (Producción kilogramos periodo 2020 = Linea base X  incremento porcentual fijo anual 5%). (Producción unidades de los periodo siguientes valor fijo del año 2020). </t>
  </si>
  <si>
    <t>La cantidad de kilogramos producidos de semilla anual.</t>
  </si>
  <si>
    <t xml:space="preserve">(Dato inicial de numero de tuberculos = linea base 150000 tuberculos). PT2020 = Linea base(150000 tuberculos) X  incremento porcentual fijo anual (10%) +linea base.  2021-2022-2023 Valor absoluto se mantiene del año 2020 </t>
  </si>
  <si>
    <t xml:space="preserve"> (Dato inicial de toneladas = linea base 150000 tuberculos). (Producción Tuberculos periodo 2020 = Linea base X  incremento porcentual fijo anual 10%).  (Producción unidades de los periodo siguientes valor fijo del año 2020). </t>
  </si>
  <si>
    <t xml:space="preserve">(Dato inicial de toneladas = linea base 15 toneladas). PT2020 = Linea base(15 Tm) X  incremento porcentual fijo anual (10%) +linea base. 2021-2022-2023 Valor absoluto se mantiene del año 2020. </t>
  </si>
  <si>
    <t xml:space="preserve"> (Dato inicial de toneladas = linea base 15 toneladas). (Producción Toneladas periodo 2020 = Linea base X  incremento porcentual fijo anual 10%).  (Producción unidades de los periodos siguientes valor fijo del año 2020). </t>
  </si>
  <si>
    <t xml:space="preserve">Cantidad de muestras analizadas durante el año calendario respectivo. </t>
  </si>
  <si>
    <t>Número de experimentos y estudios aprobados e iniciados.</t>
  </si>
  <si>
    <t xml:space="preserve">Se refiere al número de experimentos y estudios aprobados e iniciados en los programas de Granos Básicos, Frutales, Hortalizas, Pecuario, Raíces y Tuberculos anualmente y que son ejecutados por la institución, bajo el indicador de desempeño, con codigo INTA-IDT 001 perteneciente al departamento de Investigación y Desarrollo Técnologico y que cuentan con la aprobación del jefe inmediato , la autorización del Comite Técnico y sus respectivos formularios F4 ó F5 según correspondan, mismos que deben ser reportados oficialmente ante la Unidad de Gestión de información Técnicos(UGIT) para su ejecución. </t>
  </si>
  <si>
    <t>Numero de investigaciones aprobadas e iniciadas anualmente.</t>
  </si>
  <si>
    <t>Cantidad de investigaciones que se aprobaron e iniciaron durante el año calendario 2020-2021-2022-2023 respectivamente.</t>
  </si>
  <si>
    <r>
      <t>Fuente:</t>
    </r>
    <r>
      <rPr>
        <sz val="11"/>
        <color theme="1"/>
        <rFont val="Arial"/>
        <family val="2"/>
      </rPr>
      <t xml:space="preserve"> </t>
    </r>
  </si>
  <si>
    <t>Fuente:</t>
  </si>
  <si>
    <r>
      <t xml:space="preserve"> valor absoluto = </t>
    </r>
    <r>
      <rPr>
        <sz val="11"/>
        <color theme="1"/>
        <rFont val="Calibri"/>
        <family val="2"/>
      </rPr>
      <t xml:space="preserve">ǀxǀ  </t>
    </r>
  </si>
  <si>
    <t>Número de ampollas producidas anualmente.</t>
  </si>
  <si>
    <t>OBJETIVOS ESTRATÉGICOS INSTITUCIONAL (PEI)</t>
  </si>
  <si>
    <t>Cantidad</t>
  </si>
  <si>
    <t>META DEL INDICADOR DEL  DEL PERIODO (Regional cuando proceda)</t>
  </si>
  <si>
    <t>INDICADOR DE LA INTERVENCION ESTRATÉGICA</t>
  </si>
  <si>
    <t>LINEA BASE DEL INDICADOR (Regional cuando proceda)</t>
  </si>
  <si>
    <t>OBJETIVO DE LA INTERVENCIÓN ESTRATÉGICA</t>
  </si>
  <si>
    <t>OBJETIVO DEL AREA</t>
  </si>
  <si>
    <t xml:space="preserve">AREA ESTRATEGICA </t>
  </si>
  <si>
    <t>ODS VINCULADOS</t>
  </si>
  <si>
    <t>INTERVENCIN ESTRATEGICA</t>
  </si>
  <si>
    <t>Número de Documentos Publicados</t>
  </si>
  <si>
    <t>Numero de experimentos</t>
  </si>
  <si>
    <t xml:space="preserve">Toneladas de semilla </t>
  </si>
  <si>
    <t xml:space="preserve">Número de tuberculos producidos  </t>
  </si>
  <si>
    <t xml:space="preserve">Número de ampollas </t>
  </si>
  <si>
    <t xml:space="preserve">Número de animales
</t>
  </si>
  <si>
    <t>Número diagnósticos</t>
  </si>
  <si>
    <t xml:space="preserve">                                                                                            MATRIZ ANUAL DE PROGRAMACION Y PRESUPUESTO (MAPP)- 2021</t>
  </si>
  <si>
    <t xml:space="preserve">Cantidad de  vitroplantas producidas de raíces tropicales y musáceas </t>
  </si>
  <si>
    <t xml:space="preserve">Kilogramos de semilla
 </t>
  </si>
  <si>
    <t>Estaciones experimental Los Diamantes.</t>
  </si>
  <si>
    <t>Producción de vitroplantas como servicio de apoyo a la producción.</t>
  </si>
  <si>
    <t xml:space="preserve">Cantidad de vitroplantas producidas
 </t>
  </si>
  <si>
    <t>Estaciones experimental Carlos Durán.</t>
  </si>
  <si>
    <t xml:space="preserve">Laboratorio de suelos y nutrición mineral. </t>
  </si>
  <si>
    <t>Estaciones experimental Enrique Jiménez Núñez.</t>
  </si>
  <si>
    <t xml:space="preserve">Programa de Investigación y Desarrollo tecnológico. </t>
  </si>
  <si>
    <t xml:space="preserve"> Transferencia de Tecnología</t>
  </si>
  <si>
    <t xml:space="preserve"> Transferencia de Tecnología
</t>
  </si>
  <si>
    <t>Estación Experimental Los Diamantes, Instituto Nacional de Innovación y Transferencia en Técnología Agropecuaría (INTA).</t>
  </si>
  <si>
    <t>Estación Experimental Los Diamantes,  Instituto Nacional de Innovación y Transferencia en Técnología Agropecuaría (INTA).</t>
  </si>
  <si>
    <t>Estación Experimental Carlos Durán, Instituto Nacional de Innovación y Transferencia en Técnología Agropecuaría (INTA).</t>
  </si>
  <si>
    <t xml:space="preserve">Cantidad de semilla de yuca producida
 </t>
  </si>
  <si>
    <t>Producción de semilla de yuca como servicio de apoyo a la producción.</t>
  </si>
  <si>
    <t xml:space="preserve">Siempre y cuando se mantenga la demanda por parte de los productores de semilla de mejor calidad.   </t>
  </si>
  <si>
    <t>Depende de la disponibilidad del area   de siembra y de las acciones tomadas por el Covic 19, las areas de siembra pueden disminuir por la siembra de arroz. Estación Enrique Jiménez Nuñez.</t>
  </si>
  <si>
    <t>Cantidad de  semilla de yuca producida en las variedades Manicorto esculenta y Manihot esculenta .</t>
  </si>
  <si>
    <t>Fuente: Unidad de Planificación Inta, mayo 2020</t>
  </si>
  <si>
    <t>Revisen las metas de este indicador,  no me queda claro, pareciera que las metas definidas son numeros absolutos y no porcentajes. Osea el incremento por año es del 200%¡? Suena extraño verdad¡?. Si  la población meta son 453 mujeres contra ese numero se debe sacar el incremento o contra que base lo estan haciendo. La linea de base es de 250?? pareciera que esta en terminos absolutos tambien, si es pocentaje indiquenlo.</t>
  </si>
  <si>
    <t>Se refiere a la Producción de material genetico mejorado y de alta .</t>
  </si>
  <si>
    <r>
      <t>(Dato inicial de cantidad de semilla = linea base 50000 unidades). PT2020 = Linea base(50000 unidades) X  incremento porcentual fijo anual (15%) + linea base.  2</t>
    </r>
    <r>
      <rPr>
        <sz val="11"/>
        <color theme="1"/>
        <rFont val="Calibri"/>
        <family val="2"/>
      </rPr>
      <t>021-2022-2023 Valor absoluto se mantiene del año 2021</t>
    </r>
  </si>
  <si>
    <t xml:space="preserve"> Siempre y cuando se mantengan las condiciones actuales del invernaderos en la estación experimental los Diamantes y la demanda por parte de los productores de semilla de mejor calidad. </t>
  </si>
  <si>
    <t>METAS DEL INDICADOR 
Anual (t = 2021) y proyectado (t+1;t+2 y t+3)</t>
  </si>
  <si>
    <t>Porcentaje de mujeres capacitadas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</si>
</sst>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b/>
      <sz val="7"/>
      <name val="Arial"/>
      <family val="2"/>
    </font>
    <font>
      <sz val="10"/>
      <name val="Calibri"/>
      <family val="2"/>
      <scheme val="minor"/>
    </font>
    <font>
      <sz val="7"/>
      <name val="Calibri"/>
      <family val="2"/>
      <scheme val="minor"/>
    </font>
    <font>
      <sz val="11"/>
      <name val="Calibri"/>
      <family val="2"/>
      <scheme val="minor"/>
    </font>
    <font>
      <b/>
      <sz val="11"/>
      <color theme="1"/>
      <name val="Arial"/>
      <family val="2"/>
    </font>
    <font>
      <sz val="11"/>
      <color theme="1"/>
      <name val="Arial"/>
      <family val="2"/>
    </font>
    <font>
      <sz val="14"/>
      <color rgb="FFFF0000"/>
      <name val="Calibri"/>
      <family val="2"/>
      <scheme val="minor"/>
    </font>
    <font>
      <sz val="11"/>
      <color theme="1"/>
      <name val="Calibri"/>
      <family val="2"/>
    </font>
    <font>
      <b/>
      <sz val="11"/>
      <name val="Arial"/>
      <family val="2"/>
    </font>
    <font>
      <b/>
      <sz val="18"/>
      <name val="Calibri"/>
      <family val="2"/>
      <scheme val="minor"/>
    </font>
    <font>
      <sz val="12"/>
      <name val="Arial"/>
      <family val="2"/>
    </font>
    <font>
      <b/>
      <sz val="12"/>
      <name val="Arial"/>
      <family val="2"/>
    </font>
    <font>
      <b/>
      <sz val="11"/>
      <name val="Calibri"/>
      <family val="2"/>
      <scheme val="minor"/>
    </font>
    <font>
      <sz val="9"/>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theme="3" tint="-0.249977111117893"/>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rgb="FFE7E6E6"/>
        <bgColor indexed="64"/>
      </patternFill>
    </fill>
    <fill>
      <patternFill patternType="solid">
        <fgColor rgb="FFFFFF00"/>
        <bgColor indexed="64"/>
      </patternFill>
    </fill>
  </fills>
  <borders count="3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s>
  <cellStyleXfs count="1">
    <xf numFmtId="0" fontId="0" fillId="0" borderId="0"/>
  </cellStyleXfs>
  <cellXfs count="124">
    <xf numFmtId="0" fontId="0" fillId="0" borderId="0" xfId="0"/>
    <xf numFmtId="164" fontId="4" fillId="6" borderId="2" xfId="0" applyNumberFormat="1" applyFont="1" applyFill="1" applyBorder="1" applyAlignment="1">
      <alignment horizontal="center" vertical="top" wrapText="1"/>
    </xf>
    <xf numFmtId="0" fontId="0" fillId="6" borderId="2" xfId="0" applyFont="1" applyFill="1" applyBorder="1" applyAlignment="1">
      <alignment horizontal="justify" vertical="top" wrapText="1"/>
    </xf>
    <xf numFmtId="0" fontId="0" fillId="6" borderId="2" xfId="0" applyFont="1" applyFill="1" applyBorder="1" applyAlignment="1">
      <alignment vertical="top" wrapText="1"/>
    </xf>
    <xf numFmtId="0" fontId="4" fillId="6" borderId="2" xfId="0" applyNumberFormat="1" applyFont="1" applyFill="1" applyBorder="1" applyAlignment="1">
      <alignment horizontal="justify" vertical="top" wrapText="1"/>
    </xf>
    <xf numFmtId="0" fontId="0" fillId="0" borderId="0" xfId="0" applyNumberFormat="1" applyFont="1" applyAlignment="1">
      <alignment vertical="top" wrapText="1"/>
    </xf>
    <xf numFmtId="0" fontId="5" fillId="7" borderId="18" xfId="0" applyNumberFormat="1" applyFont="1" applyFill="1" applyBorder="1" applyAlignment="1">
      <alignment horizontal="center" vertical="top" wrapText="1"/>
    </xf>
    <xf numFmtId="0" fontId="5" fillId="7" borderId="19" xfId="0" applyNumberFormat="1" applyFont="1" applyFill="1" applyBorder="1" applyAlignment="1">
      <alignment horizontal="center" vertical="top" wrapText="1"/>
    </xf>
    <xf numFmtId="0" fontId="5" fillId="0" borderId="20" xfId="0" applyNumberFormat="1" applyFont="1" applyBorder="1" applyAlignment="1">
      <alignment vertical="top" wrapText="1"/>
    </xf>
    <xf numFmtId="0" fontId="6" fillId="0" borderId="21" xfId="0" applyNumberFormat="1" applyFont="1" applyBorder="1" applyAlignment="1">
      <alignment horizontal="justify" vertical="top" wrapText="1"/>
    </xf>
    <xf numFmtId="0" fontId="6" fillId="0" borderId="23" xfId="0" applyNumberFormat="1" applyFont="1" applyBorder="1" applyAlignment="1">
      <alignment horizontal="justify" vertical="top" wrapText="1"/>
    </xf>
    <xf numFmtId="0" fontId="6" fillId="0" borderId="24" xfId="0" applyNumberFormat="1" applyFont="1" applyBorder="1" applyAlignment="1">
      <alignment horizontal="justify" vertical="top" wrapText="1"/>
    </xf>
    <xf numFmtId="0" fontId="5" fillId="0" borderId="25" xfId="0" applyNumberFormat="1" applyFont="1" applyBorder="1" applyAlignment="1">
      <alignment horizontal="justify" vertical="top" wrapText="1"/>
    </xf>
    <xf numFmtId="0" fontId="5" fillId="0" borderId="22" xfId="0" applyNumberFormat="1" applyFont="1" applyBorder="1" applyAlignment="1">
      <alignment vertical="top" wrapText="1"/>
    </xf>
    <xf numFmtId="0" fontId="6" fillId="0" borderId="16" xfId="0" applyNumberFormat="1" applyFont="1" applyBorder="1" applyAlignment="1">
      <alignment horizontal="justify" vertical="top" wrapText="1"/>
    </xf>
    <xf numFmtId="0" fontId="6" fillId="0" borderId="27" xfId="0" applyNumberFormat="1" applyFont="1" applyBorder="1" applyAlignment="1">
      <alignment horizontal="justify" vertical="top" wrapText="1"/>
    </xf>
    <xf numFmtId="0" fontId="6" fillId="0" borderId="19" xfId="0" applyNumberFormat="1" applyFont="1" applyBorder="1" applyAlignment="1">
      <alignment horizontal="justify" vertical="top" wrapText="1"/>
    </xf>
    <xf numFmtId="0" fontId="6" fillId="0" borderId="25" xfId="0" applyNumberFormat="1" applyFont="1" applyBorder="1" applyAlignment="1">
      <alignment horizontal="justify" vertical="top" wrapText="1"/>
    </xf>
    <xf numFmtId="0" fontId="6" fillId="0" borderId="16" xfId="0" applyNumberFormat="1" applyFont="1" applyBorder="1" applyAlignment="1">
      <alignment vertical="top" wrapText="1"/>
    </xf>
    <xf numFmtId="0" fontId="7" fillId="0" borderId="0" xfId="0" applyNumberFormat="1" applyFont="1" applyAlignment="1">
      <alignment vertical="top" wrapText="1"/>
    </xf>
    <xf numFmtId="0" fontId="6" fillId="0" borderId="29" xfId="0" applyNumberFormat="1" applyFont="1" applyBorder="1" applyAlignment="1">
      <alignment horizontal="center" vertical="top" wrapText="1"/>
    </xf>
    <xf numFmtId="0" fontId="5" fillId="0" borderId="2" xfId="0" applyNumberFormat="1" applyFont="1" applyBorder="1" applyAlignment="1">
      <alignment vertical="top" wrapText="1"/>
    </xf>
    <xf numFmtId="0" fontId="0" fillId="0" borderId="2" xfId="0" applyNumberFormat="1" applyFont="1" applyBorder="1" applyAlignment="1">
      <alignment vertical="top" wrapText="1"/>
    </xf>
    <xf numFmtId="0" fontId="0" fillId="0" borderId="2" xfId="0" applyNumberFormat="1" applyFont="1" applyBorder="1" applyAlignment="1">
      <alignment horizontal="center" wrapText="1"/>
    </xf>
    <xf numFmtId="0" fontId="1" fillId="4" borderId="2" xfId="0" applyFont="1" applyFill="1" applyBorder="1" applyAlignment="1">
      <alignment horizontal="center" vertical="center" wrapText="1"/>
    </xf>
    <xf numFmtId="164" fontId="4" fillId="6" borderId="5" xfId="0" applyNumberFormat="1" applyFont="1" applyFill="1" applyBorder="1" applyAlignment="1">
      <alignment horizontal="center" vertical="top" wrapText="1"/>
    </xf>
    <xf numFmtId="3" fontId="4" fillId="0" borderId="2" xfId="0" applyNumberFormat="1" applyFont="1" applyFill="1" applyBorder="1" applyAlignment="1">
      <alignment horizontal="center" vertical="top" wrapText="1"/>
    </xf>
    <xf numFmtId="0" fontId="4" fillId="0" borderId="2" xfId="0" applyFont="1" applyFill="1" applyBorder="1" applyAlignment="1">
      <alignment horizontal="center" vertical="top" wrapText="1"/>
    </xf>
    <xf numFmtId="0" fontId="10" fillId="0" borderId="0" xfId="0" applyFont="1" applyAlignment="1"/>
    <xf numFmtId="0" fontId="11" fillId="0" borderId="0" xfId="0" applyFont="1" applyBorder="1" applyAlignment="1">
      <alignment horizontal="center"/>
    </xf>
    <xf numFmtId="0" fontId="11" fillId="0" borderId="0" xfId="0" applyFont="1" applyFill="1" applyBorder="1" applyAlignment="1">
      <alignment horizontal="center"/>
    </xf>
    <xf numFmtId="0" fontId="11" fillId="0" borderId="0" xfId="0" applyFont="1" applyAlignment="1"/>
    <xf numFmtId="0" fontId="12" fillId="0" borderId="11" xfId="0" applyFont="1" applyBorder="1" applyAlignment="1">
      <alignment horizontal="left" vertical="center"/>
    </xf>
    <xf numFmtId="0" fontId="12" fillId="0" borderId="11" xfId="0" applyFont="1" applyFill="1" applyBorder="1" applyAlignment="1">
      <alignment horizontal="left" vertical="center"/>
    </xf>
    <xf numFmtId="0" fontId="4" fillId="0" borderId="0" xfId="0" applyFont="1" applyBorder="1"/>
    <xf numFmtId="0" fontId="4" fillId="0" borderId="0" xfId="0" applyFont="1" applyBorder="1" applyAlignment="1">
      <alignment horizontal="center" vertical="center"/>
    </xf>
    <xf numFmtId="0" fontId="4" fillId="0" borderId="6" xfId="0" applyFont="1" applyBorder="1" applyAlignment="1">
      <alignment vertical="top" wrapText="1"/>
    </xf>
    <xf numFmtId="0" fontId="4" fillId="0" borderId="2" xfId="0" applyFont="1" applyFill="1" applyBorder="1" applyAlignment="1">
      <alignment horizontal="justify" vertical="top" wrapText="1"/>
    </xf>
    <xf numFmtId="0" fontId="4" fillId="0" borderId="2" xfId="0" applyFont="1" applyBorder="1" applyAlignment="1">
      <alignment horizontal="justify" vertical="top" wrapText="1"/>
    </xf>
    <xf numFmtId="0" fontId="4" fillId="0" borderId="2" xfId="0" applyFont="1" applyBorder="1" applyAlignment="1">
      <alignment horizontal="center" vertical="top" wrapText="1"/>
    </xf>
    <xf numFmtId="0" fontId="13" fillId="0" borderId="2" xfId="0" applyFont="1" applyBorder="1" applyAlignment="1">
      <alignment horizontal="center" vertical="top" wrapText="1"/>
    </xf>
    <xf numFmtId="0" fontId="4" fillId="0" borderId="2" xfId="0" applyFont="1" applyBorder="1" applyAlignment="1">
      <alignment vertical="top" wrapText="1"/>
    </xf>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Border="1" applyAlignment="1">
      <alignment vertical="top" wrapText="1"/>
    </xf>
    <xf numFmtId="0" fontId="4" fillId="0" borderId="0" xfId="0" applyFont="1" applyFill="1" applyAlignment="1">
      <alignment vertical="top" wrapText="1"/>
    </xf>
    <xf numFmtId="0" fontId="4" fillId="0" borderId="0" xfId="0" applyFont="1"/>
    <xf numFmtId="0" fontId="4" fillId="0" borderId="0" xfId="0" applyFont="1" applyAlignment="1">
      <alignment horizontal="center"/>
    </xf>
    <xf numFmtId="0" fontId="4" fillId="0" borderId="0" xfId="0" applyFont="1" applyFill="1"/>
    <xf numFmtId="0" fontId="4" fillId="0" borderId="5" xfId="0" applyFont="1" applyFill="1" applyBorder="1" applyAlignment="1">
      <alignment horizontal="center" vertical="top" wrapText="1"/>
    </xf>
    <xf numFmtId="0" fontId="4" fillId="0" borderId="2" xfId="0" applyFont="1" applyFill="1" applyBorder="1" applyAlignment="1">
      <alignment vertical="top" wrapText="1"/>
    </xf>
    <xf numFmtId="0" fontId="4" fillId="0" borderId="5" xfId="0" applyFont="1" applyFill="1" applyBorder="1" applyAlignment="1">
      <alignment horizontal="justify" vertical="top" wrapText="1"/>
    </xf>
    <xf numFmtId="0" fontId="4" fillId="0" borderId="5" xfId="0" applyFont="1" applyFill="1" applyBorder="1" applyAlignment="1">
      <alignment vertical="top" wrapText="1"/>
    </xf>
    <xf numFmtId="0" fontId="4" fillId="0" borderId="4" xfId="0" applyFont="1" applyFill="1" applyBorder="1" applyAlignment="1">
      <alignment vertical="top" wrapText="1"/>
    </xf>
    <xf numFmtId="0" fontId="4" fillId="0" borderId="2" xfId="0" applyNumberFormat="1" applyFont="1" applyFill="1" applyBorder="1" applyAlignment="1">
      <alignment horizontal="justify" vertical="top" wrapText="1"/>
    </xf>
    <xf numFmtId="0" fontId="5" fillId="0" borderId="2" xfId="0" applyNumberFormat="1" applyFont="1" applyBorder="1" applyAlignment="1">
      <alignment vertical="top" wrapText="1"/>
    </xf>
    <xf numFmtId="0" fontId="0" fillId="6" borderId="2" xfId="0" applyFont="1" applyFill="1" applyBorder="1" applyAlignment="1">
      <alignment vertical="top" wrapText="1"/>
    </xf>
    <xf numFmtId="0" fontId="4" fillId="6" borderId="4" xfId="0" applyFont="1" applyFill="1" applyBorder="1" applyAlignment="1">
      <alignment vertical="top" wrapText="1"/>
    </xf>
    <xf numFmtId="0" fontId="4" fillId="6" borderId="5" xfId="0" applyFont="1" applyFill="1" applyBorder="1" applyAlignment="1">
      <alignment horizontal="left" vertical="top" wrapText="1"/>
    </xf>
    <xf numFmtId="0" fontId="4" fillId="6" borderId="2" xfId="0" applyFont="1" applyFill="1" applyBorder="1" applyAlignment="1">
      <alignment horizontal="justify" vertical="top" wrapText="1"/>
    </xf>
    <xf numFmtId="0" fontId="4" fillId="6" borderId="2" xfId="0" applyFont="1" applyFill="1" applyBorder="1" applyAlignment="1">
      <alignment horizontal="center" vertical="top" wrapText="1"/>
    </xf>
    <xf numFmtId="3" fontId="4" fillId="6" borderId="2" xfId="0" applyNumberFormat="1" applyFont="1" applyFill="1" applyBorder="1" applyAlignment="1">
      <alignment horizontal="center" vertical="top" wrapText="1"/>
    </xf>
    <xf numFmtId="0" fontId="4" fillId="6" borderId="0" xfId="0" applyFont="1" applyFill="1" applyAlignment="1">
      <alignment vertical="top" wrapText="1"/>
    </xf>
    <xf numFmtId="0" fontId="4" fillId="6" borderId="5" xfId="0" applyFont="1" applyFill="1" applyBorder="1" applyAlignment="1">
      <alignment horizontal="justify" vertical="top" wrapText="1"/>
    </xf>
    <xf numFmtId="0" fontId="4" fillId="6" borderId="6" xfId="0" applyFont="1" applyFill="1" applyBorder="1" applyAlignment="1">
      <alignment vertical="top" wrapText="1"/>
    </xf>
    <xf numFmtId="0" fontId="4" fillId="6" borderId="2" xfId="0" applyFont="1" applyFill="1" applyBorder="1" applyAlignment="1">
      <alignment horizontal="left" vertical="top" wrapText="1"/>
    </xf>
    <xf numFmtId="0" fontId="4" fillId="6" borderId="4" xfId="0" applyFont="1" applyFill="1" applyBorder="1" applyAlignment="1">
      <alignment horizontal="left" vertical="top" wrapText="1"/>
    </xf>
    <xf numFmtId="0" fontId="4" fillId="6" borderId="4" xfId="0" applyFont="1" applyFill="1" applyBorder="1" applyAlignment="1">
      <alignment horizontal="justify" vertical="top" wrapText="1"/>
    </xf>
    <xf numFmtId="0" fontId="4" fillId="6" borderId="6" xfId="0" applyFont="1" applyFill="1" applyBorder="1" applyAlignment="1">
      <alignment horizontal="justify" vertical="top" wrapText="1"/>
    </xf>
    <xf numFmtId="0" fontId="4" fillId="6" borderId="2" xfId="0" applyFont="1" applyFill="1" applyBorder="1" applyAlignment="1">
      <alignment vertical="top" wrapText="1"/>
    </xf>
    <xf numFmtId="0" fontId="1" fillId="4" borderId="2" xfId="0" applyFont="1" applyFill="1" applyBorder="1" applyAlignment="1">
      <alignment horizontal="center" vertical="center" wrapText="1"/>
    </xf>
    <xf numFmtId="0" fontId="12" fillId="0" borderId="11" xfId="0" applyFont="1" applyBorder="1" applyAlignment="1">
      <alignment horizontal="left" vertical="center"/>
    </xf>
    <xf numFmtId="0" fontId="5" fillId="0" borderId="2" xfId="0" applyNumberFormat="1" applyFont="1" applyBorder="1" applyAlignment="1">
      <alignment vertical="top" wrapText="1"/>
    </xf>
    <xf numFmtId="3" fontId="4" fillId="0" borderId="6" xfId="0" applyNumberFormat="1" applyFont="1" applyFill="1" applyBorder="1" applyAlignment="1">
      <alignment horizontal="center" vertical="top" wrapText="1"/>
    </xf>
    <xf numFmtId="0" fontId="4" fillId="8" borderId="0" xfId="0" applyFont="1" applyFill="1" applyAlignment="1">
      <alignment vertical="top" wrapText="1"/>
    </xf>
    <xf numFmtId="9" fontId="0" fillId="0" borderId="2" xfId="0" applyNumberFormat="1" applyFont="1" applyBorder="1" applyAlignment="1">
      <alignment horizontal="center" vertical="top" wrapText="1"/>
    </xf>
    <xf numFmtId="9" fontId="4" fillId="0" borderId="2" xfId="0" applyNumberFormat="1" applyFont="1" applyFill="1" applyBorder="1" applyAlignment="1">
      <alignment horizontal="center" vertical="top" wrapText="1"/>
    </xf>
    <xf numFmtId="0" fontId="0" fillId="0" borderId="2" xfId="0" applyNumberFormat="1" applyFont="1" applyBorder="1" applyAlignment="1">
      <alignment horizontal="left" vertical="top" wrapText="1"/>
    </xf>
    <xf numFmtId="1" fontId="4" fillId="0" borderId="2" xfId="0" applyNumberFormat="1" applyFont="1" applyFill="1" applyBorder="1" applyAlignment="1">
      <alignment horizontal="center" vertical="top" wrapText="1"/>
    </xf>
    <xf numFmtId="164" fontId="4" fillId="0" borderId="2" xfId="0" applyNumberFormat="1" applyFont="1" applyFill="1" applyBorder="1" applyAlignment="1">
      <alignment horizontal="center" vertical="top" wrapText="1"/>
    </xf>
    <xf numFmtId="3" fontId="4" fillId="0" borderId="5" xfId="0" applyNumberFormat="1" applyFont="1" applyFill="1" applyBorder="1" applyAlignment="1">
      <alignment horizontal="center" vertical="top" wrapText="1"/>
    </xf>
    <xf numFmtId="164" fontId="4" fillId="0" borderId="6" xfId="0" applyNumberFormat="1" applyFont="1" applyBorder="1" applyAlignment="1">
      <alignment vertical="top" wrapText="1"/>
    </xf>
    <xf numFmtId="0" fontId="10" fillId="0" borderId="0" xfId="0" applyFont="1" applyAlignment="1">
      <alignment horizontal="left"/>
    </xf>
    <xf numFmtId="0" fontId="12" fillId="5" borderId="14" xfId="0" applyFont="1" applyFill="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1"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9" fillId="0" borderId="0" xfId="0" applyFont="1" applyBorder="1" applyAlignment="1">
      <alignment horizontal="justify" vertical="top" wrapText="1"/>
    </xf>
    <xf numFmtId="0" fontId="12" fillId="0" borderId="11" xfId="0" applyFont="1" applyBorder="1" applyAlignment="1">
      <alignment horizontal="left" vertical="center"/>
    </xf>
    <xf numFmtId="0" fontId="12" fillId="3"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2" fillId="0" borderId="7" xfId="0" applyNumberFormat="1" applyFont="1" applyFill="1" applyBorder="1" applyAlignment="1">
      <alignment horizontal="left" vertical="top" wrapText="1"/>
    </xf>
    <xf numFmtId="0" fontId="2" fillId="0" borderId="9" xfId="0" applyNumberFormat="1" applyFont="1" applyFill="1" applyBorder="1" applyAlignment="1">
      <alignment horizontal="left" vertical="top" wrapText="1"/>
    </xf>
    <xf numFmtId="0" fontId="14" fillId="0" borderId="9" xfId="0" applyFont="1" applyBorder="1" applyAlignment="1">
      <alignment vertical="top" wrapText="1"/>
    </xf>
    <xf numFmtId="0" fontId="4" fillId="0" borderId="9" xfId="0" applyFont="1" applyBorder="1" applyAlignment="1">
      <alignment vertical="top"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1" fillId="4" borderId="5"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2" fillId="5" borderId="13" xfId="0" applyFont="1" applyFill="1" applyBorder="1" applyAlignment="1">
      <alignment horizontal="center" vertical="center"/>
    </xf>
    <xf numFmtId="0" fontId="5" fillId="0" borderId="2" xfId="0" applyNumberFormat="1" applyFont="1" applyBorder="1" applyAlignment="1">
      <alignment vertical="top" wrapText="1"/>
    </xf>
    <xf numFmtId="0" fontId="0" fillId="0" borderId="5" xfId="0" applyNumberFormat="1" applyFont="1" applyBorder="1" applyAlignment="1">
      <alignment vertical="top" wrapText="1"/>
    </xf>
    <xf numFmtId="0" fontId="0" fillId="0" borderId="6" xfId="0" applyNumberFormat="1" applyFont="1" applyBorder="1" applyAlignment="1">
      <alignment vertical="top" wrapText="1"/>
    </xf>
    <xf numFmtId="0" fontId="0" fillId="0" borderId="4" xfId="0" applyNumberFormat="1" applyFont="1" applyBorder="1" applyAlignment="1">
      <alignment vertical="top" wrapText="1"/>
    </xf>
    <xf numFmtId="0" fontId="5" fillId="0" borderId="0" xfId="0" applyNumberFormat="1" applyFont="1" applyBorder="1" applyAlignment="1">
      <alignment horizontal="center" vertical="top" wrapText="1"/>
    </xf>
    <xf numFmtId="0" fontId="0" fillId="6" borderId="2" xfId="0" applyFont="1" applyFill="1" applyBorder="1" applyAlignment="1">
      <alignment vertical="top" wrapText="1"/>
    </xf>
    <xf numFmtId="0" fontId="5" fillId="0" borderId="22" xfId="0" applyNumberFormat="1" applyFont="1" applyBorder="1" applyAlignment="1">
      <alignment vertical="top" wrapText="1"/>
    </xf>
    <xf numFmtId="0" fontId="5" fillId="0" borderId="26" xfId="0" applyNumberFormat="1" applyFont="1" applyBorder="1" applyAlignment="1">
      <alignment vertical="top" wrapText="1"/>
    </xf>
    <xf numFmtId="0" fontId="5" fillId="0" borderId="17" xfId="0" applyNumberFormat="1" applyFont="1" applyBorder="1" applyAlignment="1">
      <alignment vertical="top" wrapText="1"/>
    </xf>
    <xf numFmtId="0" fontId="6" fillId="0" borderId="0" xfId="0" applyNumberFormat="1" applyFont="1" applyBorder="1" applyAlignment="1">
      <alignment horizontal="center" vertical="top" wrapText="1"/>
    </xf>
    <xf numFmtId="0" fontId="5" fillId="0" borderId="28" xfId="0" applyNumberFormat="1" applyFont="1" applyBorder="1" applyAlignment="1">
      <alignment vertical="top"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847725</xdr:colOff>
      <xdr:row>0</xdr:row>
      <xdr:rowOff>33020</xdr:rowOff>
    </xdr:from>
    <xdr:to>
      <xdr:col>4</xdr:col>
      <xdr:colOff>307975</xdr:colOff>
      <xdr:row>0</xdr:row>
      <xdr:rowOff>482600</xdr:rowOff>
    </xdr:to>
    <xdr:pic>
      <xdr:nvPicPr>
        <xdr:cNvPr id="2" name="1 Imagen" descr="logo final Ministerio de HAcienda-0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4025" y="33020"/>
          <a:ext cx="2298700" cy="449580"/>
        </a:xfrm>
        <a:prstGeom prst="rect">
          <a:avLst/>
        </a:prstGeom>
        <a:noFill/>
        <a:ln>
          <a:noFill/>
        </a:ln>
      </xdr:spPr>
    </xdr:pic>
    <xdr:clientData/>
  </xdr:twoCellAnchor>
  <xdr:twoCellAnchor editAs="oneCell">
    <xdr:from>
      <xdr:col>0</xdr:col>
      <xdr:colOff>66675</xdr:colOff>
      <xdr:row>0</xdr:row>
      <xdr:rowOff>85725</xdr:rowOff>
    </xdr:from>
    <xdr:to>
      <xdr:col>1</xdr:col>
      <xdr:colOff>761306</xdr:colOff>
      <xdr:row>0</xdr:row>
      <xdr:rowOff>85725</xdr:rowOff>
    </xdr:to>
    <xdr:pic>
      <xdr:nvPicPr>
        <xdr:cNvPr id="3" name="2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85725"/>
          <a:ext cx="1479872" cy="569595"/>
        </a:xfrm>
        <a:prstGeom prst="rect">
          <a:avLst/>
        </a:prstGeom>
        <a:noFill/>
        <a:ln>
          <a:noFill/>
        </a:ln>
      </xdr:spPr>
    </xdr:pic>
    <xdr:clientData/>
  </xdr:twoCellAnchor>
  <xdr:twoCellAnchor>
    <xdr:from>
      <xdr:col>9</xdr:col>
      <xdr:colOff>1601199</xdr:colOff>
      <xdr:row>0</xdr:row>
      <xdr:rowOff>0</xdr:rowOff>
    </xdr:from>
    <xdr:to>
      <xdr:col>9</xdr:col>
      <xdr:colOff>2217058</xdr:colOff>
      <xdr:row>0</xdr:row>
      <xdr:rowOff>390071</xdr:rowOff>
    </xdr:to>
    <xdr:pic>
      <xdr:nvPicPr>
        <xdr:cNvPr id="4" name="Imagen 2" descr="logo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026413" y="0"/>
          <a:ext cx="615859" cy="390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57150</xdr:rowOff>
    </xdr:from>
    <xdr:to>
      <xdr:col>1</xdr:col>
      <xdr:colOff>580712</xdr:colOff>
      <xdr:row>0</xdr:row>
      <xdr:rowOff>626745</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57150"/>
          <a:ext cx="1457012" cy="56959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rge\Desktop\POI-PND-INTA-SEPSA%202020\INTA%20MAPP%20Y%20FICHA%20TECNICA%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A-MAPP-2020"/>
      <sheetName val="MACHOTE FICHAS INDICADOR"/>
    </sheetNames>
    <sheetDataSet>
      <sheetData sheetId="0">
        <row r="3">
          <cell r="A3" t="str">
            <v>Nombre del Jerarca de la Institución:  Arturo Solorzano Arroyo</v>
          </cell>
        </row>
        <row r="4">
          <cell r="A4" t="str">
            <v>Sector: De Desarrollo  Agropecuario y Rural</v>
          </cell>
        </row>
        <row r="5">
          <cell r="A5" t="str">
            <v>Ministro(a) Rector(a): Dr. Renato Alvarado Rivera.</v>
          </cell>
        </row>
        <row r="6">
          <cell r="A6" t="str">
            <v>OBJETIVO NACIONAL: “Generar un crecimiento económico inclusivo en el ámbito nacional y regional, en armonía con el ambiente, generando empleos de calidad, y reduciendo la pobreza y la desigualdad”.</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6"/>
  <sheetViews>
    <sheetView tabSelected="1" zoomScale="60" zoomScaleNormal="60" zoomScalePageLayoutView="40" workbookViewId="0">
      <selection activeCell="R28" sqref="R28"/>
    </sheetView>
  </sheetViews>
  <sheetFormatPr baseColWidth="10" defaultColWidth="10.85546875" defaultRowHeight="15" x14ac:dyDescent="0.25"/>
  <cols>
    <col min="1" max="1" width="13.140625" style="46" customWidth="1"/>
    <col min="2" max="2" width="14" style="46" customWidth="1"/>
    <col min="3" max="4" width="14.28515625" style="46" customWidth="1"/>
    <col min="5" max="5" width="21.140625" style="46" customWidth="1"/>
    <col min="6" max="6" width="14.5703125" style="46" customWidth="1"/>
    <col min="7" max="7" width="13.42578125" style="46" customWidth="1"/>
    <col min="8" max="8" width="15.28515625" style="46" customWidth="1"/>
    <col min="9" max="9" width="14.5703125" style="46" customWidth="1"/>
    <col min="10" max="10" width="34.140625" style="46" customWidth="1"/>
    <col min="11" max="11" width="22.42578125" style="46" customWidth="1"/>
    <col min="12" max="12" width="23.28515625" style="46" customWidth="1"/>
    <col min="13" max="13" width="20.28515625" style="46" customWidth="1"/>
    <col min="14" max="14" width="10.7109375" style="47" customWidth="1"/>
    <col min="15" max="15" width="26.42578125" style="46" customWidth="1"/>
    <col min="16" max="16" width="11.28515625" style="46" customWidth="1"/>
    <col min="17" max="17" width="10.140625" style="46" customWidth="1"/>
    <col min="18" max="18" width="52" style="46" customWidth="1"/>
    <col min="19" max="19" width="12.28515625" style="46" customWidth="1"/>
    <col min="20" max="20" width="10.28515625" style="48" customWidth="1"/>
    <col min="21" max="21" width="9.5703125" style="46" customWidth="1"/>
    <col min="22" max="23" width="9.85546875" style="46" customWidth="1"/>
    <col min="24" max="24" width="16.85546875" style="47" customWidth="1"/>
    <col min="25" max="25" width="27.140625" style="46" customWidth="1"/>
    <col min="26" max="26" width="36.28515625" style="46" customWidth="1"/>
    <col min="27" max="27" width="1.28515625" style="46" customWidth="1"/>
    <col min="28" max="28" width="4.42578125" style="46" customWidth="1"/>
    <col min="29" max="29" width="46.28515625" style="46" customWidth="1"/>
    <col min="30" max="16384" width="10.85546875" style="46"/>
  </cols>
  <sheetData>
    <row r="1" spans="1:26" s="28" customFormat="1" ht="60.75" customHeight="1" x14ac:dyDescent="0.35">
      <c r="A1" s="82" t="s">
        <v>204</v>
      </c>
      <c r="B1" s="82"/>
      <c r="C1" s="82"/>
      <c r="D1" s="82"/>
      <c r="E1" s="82"/>
      <c r="F1" s="82"/>
      <c r="G1" s="82"/>
      <c r="H1" s="82"/>
      <c r="I1" s="82"/>
      <c r="J1" s="82"/>
      <c r="K1" s="82"/>
      <c r="L1" s="82"/>
      <c r="M1" s="82"/>
      <c r="N1" s="82"/>
      <c r="O1" s="82"/>
      <c r="P1" s="82"/>
      <c r="Q1" s="82"/>
      <c r="R1" s="82"/>
      <c r="S1" s="82"/>
      <c r="T1" s="82"/>
      <c r="U1" s="82"/>
      <c r="V1" s="82"/>
      <c r="W1" s="82"/>
      <c r="X1" s="82"/>
      <c r="Y1" s="82"/>
      <c r="Z1" s="82"/>
    </row>
    <row r="2" spans="1:26" s="31" customFormat="1" ht="35.25" customHeight="1" x14ac:dyDescent="0.2">
      <c r="A2" s="88" t="s">
        <v>17</v>
      </c>
      <c r="B2" s="88"/>
      <c r="C2" s="88"/>
      <c r="D2" s="88"/>
      <c r="E2" s="88"/>
      <c r="F2" s="88"/>
      <c r="G2" s="88"/>
      <c r="H2" s="88"/>
      <c r="I2" s="29"/>
      <c r="J2" s="29"/>
      <c r="K2" s="29"/>
      <c r="L2" s="29"/>
      <c r="M2" s="29"/>
      <c r="N2" s="29"/>
      <c r="O2" s="29"/>
      <c r="P2" s="29"/>
      <c r="Q2" s="29"/>
      <c r="R2" s="29"/>
      <c r="S2" s="29"/>
      <c r="T2" s="30"/>
      <c r="U2" s="29"/>
      <c r="V2" s="29"/>
      <c r="W2" s="29"/>
      <c r="X2" s="29"/>
      <c r="Y2" s="29"/>
      <c r="Z2" s="29"/>
    </row>
    <row r="3" spans="1:26" s="31" customFormat="1" ht="27" customHeight="1" x14ac:dyDescent="0.2">
      <c r="A3" s="88" t="str">
        <f>'[1]INTA-MAPP-2020'!A3</f>
        <v>Nombre del Jerarca de la Institución:  Arturo Solorzano Arroyo</v>
      </c>
      <c r="B3" s="88"/>
      <c r="C3" s="88"/>
      <c r="D3" s="88"/>
      <c r="E3" s="88"/>
      <c r="F3" s="88"/>
      <c r="G3" s="88"/>
      <c r="H3" s="88"/>
      <c r="I3" s="29"/>
      <c r="J3" s="29"/>
      <c r="K3" s="29"/>
      <c r="L3" s="29"/>
      <c r="M3" s="29"/>
      <c r="N3" s="29"/>
      <c r="O3" s="29"/>
      <c r="P3" s="29"/>
      <c r="Q3" s="29"/>
      <c r="R3" s="29"/>
      <c r="S3" s="29"/>
      <c r="T3" s="30"/>
      <c r="U3" s="29"/>
      <c r="V3" s="29"/>
      <c r="W3" s="29"/>
      <c r="X3" s="29"/>
      <c r="Y3" s="29"/>
      <c r="Z3" s="29"/>
    </row>
    <row r="4" spans="1:26" s="31" customFormat="1" ht="24.75" customHeight="1" x14ac:dyDescent="0.2">
      <c r="A4" s="88" t="str">
        <f>'[1]INTA-MAPP-2020'!A4</f>
        <v>Sector: De Desarrollo  Agropecuario y Rural</v>
      </c>
      <c r="B4" s="88"/>
      <c r="C4" s="88"/>
      <c r="D4" s="88"/>
      <c r="E4" s="88"/>
      <c r="F4" s="88"/>
      <c r="G4" s="88"/>
      <c r="H4" s="88"/>
      <c r="I4" s="29"/>
      <c r="J4" s="29"/>
      <c r="K4" s="29"/>
      <c r="L4" s="29"/>
      <c r="M4" s="29"/>
      <c r="N4" s="29"/>
      <c r="O4" s="29"/>
      <c r="P4" s="29"/>
      <c r="Q4" s="29"/>
      <c r="R4" s="29"/>
      <c r="S4" s="29"/>
      <c r="T4" s="30"/>
      <c r="U4" s="29"/>
      <c r="V4" s="29"/>
      <c r="W4" s="29"/>
      <c r="X4" s="29"/>
      <c r="Y4" s="29"/>
      <c r="Z4" s="29"/>
    </row>
    <row r="5" spans="1:26" s="31" customFormat="1" ht="21" customHeight="1" x14ac:dyDescent="0.2">
      <c r="A5" s="88" t="str">
        <f>'[1]INTA-MAPP-2020'!A5</f>
        <v>Ministro(a) Rector(a): Dr. Renato Alvarado Rivera.</v>
      </c>
      <c r="B5" s="88"/>
      <c r="C5" s="88"/>
      <c r="D5" s="88"/>
      <c r="E5" s="88"/>
      <c r="F5" s="88"/>
      <c r="G5" s="88"/>
      <c r="H5" s="88"/>
      <c r="I5" s="29"/>
      <c r="J5" s="29"/>
      <c r="K5" s="29"/>
      <c r="L5" s="29"/>
      <c r="M5" s="29"/>
      <c r="N5" s="29"/>
      <c r="O5" s="29"/>
      <c r="P5" s="29"/>
      <c r="Q5" s="29"/>
      <c r="R5" s="29"/>
      <c r="S5" s="29"/>
      <c r="T5" s="30"/>
      <c r="U5" s="29"/>
      <c r="V5" s="29"/>
      <c r="W5" s="29"/>
      <c r="X5" s="29"/>
      <c r="Y5" s="29"/>
      <c r="Z5" s="29"/>
    </row>
    <row r="6" spans="1:26" s="31" customFormat="1" ht="41.25" customHeight="1" x14ac:dyDescent="0.2">
      <c r="A6" s="89" t="str">
        <f>'[1]INTA-MAPP-2020'!A6</f>
        <v>OBJETIVO NACIONAL: “Generar un crecimiento económico inclusivo en el ámbito nacional y regional, en armonía con el ambiente, generando empleos de calidad, y reduciendo la pobreza y la desigualdad”.</v>
      </c>
      <c r="B6" s="89"/>
      <c r="C6" s="89"/>
      <c r="D6" s="89"/>
      <c r="E6" s="89"/>
      <c r="F6" s="89"/>
      <c r="G6" s="89"/>
      <c r="H6" s="89"/>
      <c r="I6" s="89"/>
      <c r="J6" s="89"/>
      <c r="K6" s="89"/>
      <c r="L6" s="89"/>
      <c r="M6" s="89"/>
      <c r="N6" s="89"/>
      <c r="O6" s="89"/>
      <c r="P6" s="89"/>
      <c r="Q6" s="89"/>
      <c r="R6" s="89"/>
      <c r="S6" s="89"/>
      <c r="T6" s="89"/>
      <c r="U6" s="89"/>
      <c r="V6" s="89"/>
      <c r="W6" s="89"/>
      <c r="X6" s="89"/>
      <c r="Y6" s="89"/>
      <c r="Z6" s="89"/>
    </row>
    <row r="7" spans="1:26" s="31" customFormat="1" ht="41.25" customHeight="1" x14ac:dyDescent="0.2">
      <c r="A7" s="32"/>
      <c r="B7" s="32"/>
      <c r="C7" s="32"/>
      <c r="D7" s="32"/>
      <c r="E7" s="32"/>
      <c r="F7" s="32"/>
      <c r="G7" s="32"/>
      <c r="H7" s="32"/>
      <c r="I7" s="32"/>
      <c r="J7" s="32"/>
      <c r="K7" s="32"/>
      <c r="L7" s="32"/>
      <c r="M7" s="32"/>
      <c r="N7" s="32"/>
      <c r="O7" s="32"/>
      <c r="P7" s="32"/>
      <c r="Q7" s="32"/>
      <c r="R7" s="32"/>
      <c r="S7" s="32"/>
      <c r="T7" s="33"/>
      <c r="U7" s="32"/>
      <c r="V7" s="32"/>
      <c r="W7" s="71"/>
      <c r="X7" s="32"/>
      <c r="Y7" s="32"/>
      <c r="Z7" s="32"/>
    </row>
    <row r="8" spans="1:26" s="34" customFormat="1" ht="14.25" customHeight="1" x14ac:dyDescent="0.25">
      <c r="A8" s="90" t="s">
        <v>3</v>
      </c>
      <c r="B8" s="90"/>
      <c r="C8" s="90"/>
      <c r="D8" s="90"/>
      <c r="E8" s="90"/>
      <c r="F8" s="90"/>
      <c r="G8" s="90"/>
      <c r="H8" s="90"/>
      <c r="I8" s="90"/>
      <c r="J8" s="112" t="s">
        <v>6</v>
      </c>
      <c r="K8" s="84"/>
      <c r="L8" s="84"/>
      <c r="M8" s="84"/>
      <c r="N8" s="84"/>
      <c r="O8" s="84"/>
      <c r="P8" s="84"/>
      <c r="Q8" s="84"/>
      <c r="R8" s="83" t="s">
        <v>6</v>
      </c>
      <c r="S8" s="84"/>
      <c r="T8" s="84"/>
      <c r="U8" s="84"/>
      <c r="V8" s="84"/>
      <c r="W8" s="84"/>
      <c r="X8" s="84"/>
      <c r="Y8" s="84"/>
      <c r="Z8" s="85"/>
    </row>
    <row r="9" spans="1:26" s="35" customFormat="1" ht="14.25" customHeight="1" x14ac:dyDescent="0.25">
      <c r="A9" s="86" t="s">
        <v>195</v>
      </c>
      <c r="B9" s="86" t="s">
        <v>194</v>
      </c>
      <c r="C9" s="86" t="s">
        <v>193</v>
      </c>
      <c r="D9" s="102" t="s">
        <v>196</v>
      </c>
      <c r="E9" s="86" t="s">
        <v>192</v>
      </c>
      <c r="F9" s="86" t="s">
        <v>190</v>
      </c>
      <c r="G9" s="86" t="s">
        <v>191</v>
      </c>
      <c r="H9" s="86" t="s">
        <v>189</v>
      </c>
      <c r="I9" s="91" t="s">
        <v>4</v>
      </c>
      <c r="J9" s="86" t="s">
        <v>187</v>
      </c>
      <c r="K9" s="86" t="s">
        <v>12</v>
      </c>
      <c r="L9" s="86" t="s">
        <v>7</v>
      </c>
      <c r="M9" s="96" t="s">
        <v>5</v>
      </c>
      <c r="N9" s="97"/>
      <c r="O9" s="91" t="s">
        <v>13</v>
      </c>
      <c r="P9" s="91"/>
      <c r="Q9" s="91"/>
      <c r="R9" s="86" t="s">
        <v>11</v>
      </c>
      <c r="S9" s="86" t="s">
        <v>33</v>
      </c>
      <c r="T9" s="96" t="s">
        <v>229</v>
      </c>
      <c r="U9" s="105"/>
      <c r="V9" s="105"/>
      <c r="W9" s="97"/>
      <c r="X9" s="86" t="s">
        <v>15</v>
      </c>
      <c r="Y9" s="86"/>
      <c r="Z9" s="86" t="s">
        <v>0</v>
      </c>
    </row>
    <row r="10" spans="1:26" s="35" customFormat="1" ht="19.5" customHeight="1" x14ac:dyDescent="0.25">
      <c r="A10" s="86"/>
      <c r="B10" s="86"/>
      <c r="C10" s="86"/>
      <c r="D10" s="103"/>
      <c r="E10" s="86"/>
      <c r="F10" s="86"/>
      <c r="G10" s="86"/>
      <c r="H10" s="86"/>
      <c r="I10" s="91"/>
      <c r="J10" s="86"/>
      <c r="K10" s="86"/>
      <c r="L10" s="86"/>
      <c r="M10" s="98"/>
      <c r="N10" s="99"/>
      <c r="O10" s="86" t="s">
        <v>10</v>
      </c>
      <c r="P10" s="86" t="s">
        <v>21</v>
      </c>
      <c r="Q10" s="86"/>
      <c r="R10" s="86"/>
      <c r="S10" s="86"/>
      <c r="T10" s="106"/>
      <c r="U10" s="107"/>
      <c r="V10" s="107"/>
      <c r="W10" s="108"/>
      <c r="X10" s="86"/>
      <c r="Y10" s="86"/>
      <c r="Z10" s="86"/>
    </row>
    <row r="11" spans="1:26" s="35" customFormat="1" ht="14.25" customHeight="1" x14ac:dyDescent="0.25">
      <c r="A11" s="86"/>
      <c r="B11" s="86"/>
      <c r="C11" s="86"/>
      <c r="D11" s="103"/>
      <c r="E11" s="86"/>
      <c r="F11" s="86"/>
      <c r="G11" s="86"/>
      <c r="H11" s="86"/>
      <c r="I11" s="91"/>
      <c r="J11" s="86"/>
      <c r="K11" s="86"/>
      <c r="L11" s="86"/>
      <c r="M11" s="100"/>
      <c r="N11" s="101"/>
      <c r="O11" s="86"/>
      <c r="P11" s="86" t="s">
        <v>8</v>
      </c>
      <c r="Q11" s="86" t="s">
        <v>9</v>
      </c>
      <c r="R11" s="86"/>
      <c r="S11" s="86"/>
      <c r="T11" s="109"/>
      <c r="U11" s="110"/>
      <c r="V11" s="110"/>
      <c r="W11" s="111"/>
      <c r="X11" s="86" t="s">
        <v>1</v>
      </c>
      <c r="Y11" s="86" t="s">
        <v>14</v>
      </c>
      <c r="Z11" s="86"/>
    </row>
    <row r="12" spans="1:26" s="35" customFormat="1" ht="27" customHeight="1" x14ac:dyDescent="0.25">
      <c r="A12" s="86"/>
      <c r="B12" s="86"/>
      <c r="C12" s="86"/>
      <c r="D12" s="104"/>
      <c r="E12" s="86"/>
      <c r="F12" s="86"/>
      <c r="G12" s="86"/>
      <c r="H12" s="86"/>
      <c r="I12" s="91"/>
      <c r="J12" s="86"/>
      <c r="K12" s="86"/>
      <c r="L12" s="86"/>
      <c r="M12" s="24" t="s">
        <v>59</v>
      </c>
      <c r="N12" s="24" t="s">
        <v>188</v>
      </c>
      <c r="O12" s="86"/>
      <c r="P12" s="86"/>
      <c r="Q12" s="86"/>
      <c r="R12" s="86">
        <v>2017</v>
      </c>
      <c r="S12" s="86">
        <v>2019</v>
      </c>
      <c r="T12" s="24">
        <v>2021</v>
      </c>
      <c r="U12" s="24">
        <v>2022</v>
      </c>
      <c r="V12" s="24">
        <v>2023</v>
      </c>
      <c r="W12" s="70">
        <v>2024</v>
      </c>
      <c r="X12" s="87"/>
      <c r="Y12" s="87" t="s">
        <v>2</v>
      </c>
      <c r="Z12" s="86"/>
    </row>
    <row r="13" spans="1:26" s="45" customFormat="1" ht="226.5" customHeight="1" x14ac:dyDescent="0.25">
      <c r="A13" s="49" t="s">
        <v>23</v>
      </c>
      <c r="B13" s="49" t="s">
        <v>23</v>
      </c>
      <c r="C13" s="49" t="s">
        <v>23</v>
      </c>
      <c r="D13" s="49" t="s">
        <v>23</v>
      </c>
      <c r="E13" s="49" t="s">
        <v>23</v>
      </c>
      <c r="F13" s="49" t="s">
        <v>23</v>
      </c>
      <c r="G13" s="49" t="s">
        <v>23</v>
      </c>
      <c r="H13" s="49" t="s">
        <v>23</v>
      </c>
      <c r="I13" s="49" t="s">
        <v>23</v>
      </c>
      <c r="J13" s="37" t="s">
        <v>32</v>
      </c>
      <c r="K13" s="37" t="s">
        <v>213</v>
      </c>
      <c r="L13" s="50" t="s">
        <v>56</v>
      </c>
      <c r="M13" s="51" t="s">
        <v>198</v>
      </c>
      <c r="N13" s="49">
        <v>62</v>
      </c>
      <c r="O13" s="37" t="s">
        <v>26</v>
      </c>
      <c r="P13" s="27" t="s">
        <v>23</v>
      </c>
      <c r="Q13" s="27" t="s">
        <v>23</v>
      </c>
      <c r="R13" s="37" t="s">
        <v>162</v>
      </c>
      <c r="S13" s="26">
        <v>62</v>
      </c>
      <c r="T13" s="26">
        <v>62</v>
      </c>
      <c r="U13" s="26">
        <v>62</v>
      </c>
      <c r="V13" s="26">
        <v>62</v>
      </c>
      <c r="W13" s="80">
        <v>62</v>
      </c>
      <c r="X13" s="25">
        <v>160</v>
      </c>
      <c r="Y13" s="52" t="s">
        <v>55</v>
      </c>
      <c r="Z13" s="51" t="s">
        <v>163</v>
      </c>
    </row>
    <row r="14" spans="1:26" s="62" customFormat="1" ht="75.75" customHeight="1" x14ac:dyDescent="0.25">
      <c r="A14" s="57"/>
      <c r="B14" s="57"/>
      <c r="C14" s="57"/>
      <c r="D14" s="57"/>
      <c r="E14" s="57"/>
      <c r="F14" s="57"/>
      <c r="G14" s="57"/>
      <c r="H14" s="57"/>
      <c r="I14" s="57"/>
      <c r="J14" s="58" t="s">
        <v>24</v>
      </c>
      <c r="K14" s="59" t="s">
        <v>211</v>
      </c>
      <c r="L14" s="59" t="s">
        <v>42</v>
      </c>
      <c r="M14" s="59" t="s">
        <v>203</v>
      </c>
      <c r="N14" s="60">
        <v>7000</v>
      </c>
      <c r="O14" s="59" t="s">
        <v>27</v>
      </c>
      <c r="P14" s="60" t="s">
        <v>23</v>
      </c>
      <c r="Q14" s="60" t="s">
        <v>23</v>
      </c>
      <c r="R14" s="59" t="s">
        <v>168</v>
      </c>
      <c r="S14" s="61">
        <v>3000</v>
      </c>
      <c r="T14" s="61">
        <v>7000</v>
      </c>
      <c r="U14" s="61">
        <v>8000</v>
      </c>
      <c r="V14" s="61">
        <v>9000</v>
      </c>
      <c r="W14" s="61">
        <v>9000</v>
      </c>
      <c r="X14" s="1">
        <v>25</v>
      </c>
      <c r="Y14" s="59" t="s">
        <v>18</v>
      </c>
      <c r="Z14" s="59" t="s">
        <v>164</v>
      </c>
    </row>
    <row r="15" spans="1:26" s="62" customFormat="1" ht="84" customHeight="1" x14ac:dyDescent="0.25">
      <c r="A15" s="57"/>
      <c r="B15" s="57"/>
      <c r="C15" s="57"/>
      <c r="D15" s="57"/>
      <c r="E15" s="57"/>
      <c r="F15" s="57"/>
      <c r="G15" s="57"/>
      <c r="H15" s="57"/>
      <c r="I15" s="57"/>
      <c r="J15" s="58" t="s">
        <v>24</v>
      </c>
      <c r="K15" s="63" t="s">
        <v>212</v>
      </c>
      <c r="L15" s="59" t="s">
        <v>52</v>
      </c>
      <c r="M15" s="59" t="s">
        <v>199</v>
      </c>
      <c r="N15" s="60">
        <v>18</v>
      </c>
      <c r="O15" s="59" t="s">
        <v>34</v>
      </c>
      <c r="P15" s="60" t="s">
        <v>23</v>
      </c>
      <c r="Q15" s="60" t="s">
        <v>23</v>
      </c>
      <c r="R15" s="59" t="s">
        <v>43</v>
      </c>
      <c r="S15" s="60">
        <v>15</v>
      </c>
      <c r="T15" s="60">
        <v>18</v>
      </c>
      <c r="U15" s="60">
        <v>18</v>
      </c>
      <c r="V15" s="60">
        <v>18</v>
      </c>
      <c r="W15" s="60">
        <v>18</v>
      </c>
      <c r="X15" s="1">
        <v>14</v>
      </c>
      <c r="Y15" s="59" t="s">
        <v>18</v>
      </c>
      <c r="Z15" s="59" t="s">
        <v>222</v>
      </c>
    </row>
    <row r="16" spans="1:26" s="62" customFormat="1" ht="75" x14ac:dyDescent="0.25">
      <c r="A16" s="64"/>
      <c r="B16" s="64"/>
      <c r="C16" s="64"/>
      <c r="D16" s="64"/>
      <c r="E16" s="64"/>
      <c r="F16" s="64"/>
      <c r="G16" s="64"/>
      <c r="H16" s="64"/>
      <c r="I16" s="64"/>
      <c r="J16" s="65" t="s">
        <v>24</v>
      </c>
      <c r="K16" s="59" t="s">
        <v>210</v>
      </c>
      <c r="L16" s="59" t="s">
        <v>52</v>
      </c>
      <c r="M16" s="59" t="s">
        <v>200</v>
      </c>
      <c r="N16" s="60">
        <v>165000</v>
      </c>
      <c r="O16" s="59" t="s">
        <v>35</v>
      </c>
      <c r="P16" s="60" t="s">
        <v>23</v>
      </c>
      <c r="Q16" s="60" t="s">
        <v>23</v>
      </c>
      <c r="R16" s="59" t="s">
        <v>51</v>
      </c>
      <c r="S16" s="61">
        <v>150000</v>
      </c>
      <c r="T16" s="61">
        <v>165000</v>
      </c>
      <c r="U16" s="61">
        <v>165000</v>
      </c>
      <c r="V16" s="61">
        <v>165000</v>
      </c>
      <c r="W16" s="61">
        <v>165000</v>
      </c>
      <c r="X16" s="1">
        <v>35</v>
      </c>
      <c r="Y16" s="59" t="s">
        <v>18</v>
      </c>
      <c r="Z16" s="59" t="s">
        <v>167</v>
      </c>
    </row>
    <row r="17" spans="1:29" s="62" customFormat="1" ht="96" customHeight="1" x14ac:dyDescent="0.25">
      <c r="A17" s="57"/>
      <c r="B17" s="57"/>
      <c r="C17" s="57"/>
      <c r="D17" s="57"/>
      <c r="E17" s="57"/>
      <c r="F17" s="57"/>
      <c r="G17" s="57"/>
      <c r="H17" s="57"/>
      <c r="I17" s="57"/>
      <c r="J17" s="66" t="s">
        <v>24</v>
      </c>
      <c r="K17" s="67" t="s">
        <v>207</v>
      </c>
      <c r="L17" s="68" t="s">
        <v>52</v>
      </c>
      <c r="M17" s="59" t="s">
        <v>206</v>
      </c>
      <c r="N17" s="60">
        <v>22</v>
      </c>
      <c r="O17" s="59" t="s">
        <v>27</v>
      </c>
      <c r="P17" s="60" t="s">
        <v>23</v>
      </c>
      <c r="Q17" s="60" t="s">
        <v>23</v>
      </c>
      <c r="R17" s="59" t="s">
        <v>44</v>
      </c>
      <c r="S17" s="60">
        <v>20</v>
      </c>
      <c r="T17" s="60">
        <v>22</v>
      </c>
      <c r="U17" s="60">
        <v>24</v>
      </c>
      <c r="V17" s="60">
        <v>24</v>
      </c>
      <c r="W17" s="60">
        <v>24</v>
      </c>
      <c r="X17" s="1">
        <v>10</v>
      </c>
      <c r="Y17" s="59" t="s">
        <v>18</v>
      </c>
      <c r="Z17" s="59" t="s">
        <v>165</v>
      </c>
    </row>
    <row r="18" spans="1:29" s="62" customFormat="1" ht="107.25" customHeight="1" x14ac:dyDescent="0.25">
      <c r="A18" s="57"/>
      <c r="B18" s="57"/>
      <c r="C18" s="57"/>
      <c r="D18" s="57"/>
      <c r="E18" s="57"/>
      <c r="F18" s="57"/>
      <c r="G18" s="57"/>
      <c r="H18" s="57"/>
      <c r="I18" s="57"/>
      <c r="J18" s="58" t="s">
        <v>24</v>
      </c>
      <c r="K18" s="63" t="s">
        <v>207</v>
      </c>
      <c r="L18" s="59" t="s">
        <v>208</v>
      </c>
      <c r="M18" s="59" t="s">
        <v>209</v>
      </c>
      <c r="N18" s="60">
        <v>35000</v>
      </c>
      <c r="O18" s="59" t="s">
        <v>27</v>
      </c>
      <c r="P18" s="60" t="s">
        <v>23</v>
      </c>
      <c r="Q18" s="60" t="s">
        <v>23</v>
      </c>
      <c r="R18" s="59" t="s">
        <v>205</v>
      </c>
      <c r="S18" s="61">
        <v>50000</v>
      </c>
      <c r="T18" s="61">
        <v>35000</v>
      </c>
      <c r="U18" s="61">
        <v>35000</v>
      </c>
      <c r="V18" s="61">
        <v>35000</v>
      </c>
      <c r="W18" s="61">
        <v>35000</v>
      </c>
      <c r="X18" s="1">
        <v>10</v>
      </c>
      <c r="Y18" s="59" t="s">
        <v>18</v>
      </c>
      <c r="Z18" s="59" t="s">
        <v>166</v>
      </c>
    </row>
    <row r="19" spans="1:29" s="62" customFormat="1" ht="107.25" customHeight="1" x14ac:dyDescent="0.25">
      <c r="A19" s="57"/>
      <c r="B19" s="57"/>
      <c r="C19" s="57"/>
      <c r="D19" s="57"/>
      <c r="E19" s="57"/>
      <c r="F19" s="57"/>
      <c r="G19" s="57"/>
      <c r="H19" s="57"/>
      <c r="I19" s="57"/>
      <c r="J19" s="58" t="s">
        <v>24</v>
      </c>
      <c r="K19" s="63" t="s">
        <v>207</v>
      </c>
      <c r="L19" s="59" t="s">
        <v>220</v>
      </c>
      <c r="M19" s="59" t="s">
        <v>219</v>
      </c>
      <c r="N19" s="60">
        <v>16000</v>
      </c>
      <c r="O19" s="59" t="s">
        <v>27</v>
      </c>
      <c r="P19" s="60" t="s">
        <v>23</v>
      </c>
      <c r="Q19" s="60" t="s">
        <v>23</v>
      </c>
      <c r="R19" s="59" t="s">
        <v>223</v>
      </c>
      <c r="S19" s="61">
        <v>50000</v>
      </c>
      <c r="T19" s="61">
        <v>16000</v>
      </c>
      <c r="U19" s="61">
        <v>16000</v>
      </c>
      <c r="V19" s="61">
        <v>16000</v>
      </c>
      <c r="W19" s="61">
        <v>16000</v>
      </c>
      <c r="X19" s="1">
        <v>10</v>
      </c>
      <c r="Y19" s="59" t="s">
        <v>18</v>
      </c>
      <c r="Z19" s="59" t="s">
        <v>221</v>
      </c>
    </row>
    <row r="20" spans="1:29" s="62" customFormat="1" ht="87" customHeight="1" x14ac:dyDescent="0.25">
      <c r="A20" s="57"/>
      <c r="B20" s="57"/>
      <c r="C20" s="57"/>
      <c r="D20" s="57"/>
      <c r="E20" s="57"/>
      <c r="F20" s="57"/>
      <c r="G20" s="57"/>
      <c r="H20" s="57"/>
      <c r="I20" s="57"/>
      <c r="J20" s="66" t="s">
        <v>24</v>
      </c>
      <c r="K20" s="63" t="s">
        <v>207</v>
      </c>
      <c r="L20" s="59" t="s">
        <v>53</v>
      </c>
      <c r="M20" s="59" t="s">
        <v>201</v>
      </c>
      <c r="N20" s="60">
        <v>300</v>
      </c>
      <c r="O20" s="59" t="s">
        <v>27</v>
      </c>
      <c r="P20" s="60" t="s">
        <v>23</v>
      </c>
      <c r="Q20" s="60" t="s">
        <v>23</v>
      </c>
      <c r="R20" s="59" t="s">
        <v>48</v>
      </c>
      <c r="S20" s="60">
        <v>300</v>
      </c>
      <c r="T20" s="60">
        <v>300</v>
      </c>
      <c r="U20" s="60">
        <v>300</v>
      </c>
      <c r="V20" s="60">
        <v>300</v>
      </c>
      <c r="W20" s="60">
        <v>300</v>
      </c>
      <c r="X20" s="1">
        <v>2.5</v>
      </c>
      <c r="Y20" s="59" t="s">
        <v>18</v>
      </c>
      <c r="Z20" s="59" t="s">
        <v>29</v>
      </c>
    </row>
    <row r="21" spans="1:29" s="62" customFormat="1" ht="95.25" customHeight="1" x14ac:dyDescent="0.25">
      <c r="A21" s="57"/>
      <c r="B21" s="57"/>
      <c r="C21" s="57"/>
      <c r="D21" s="57"/>
      <c r="E21" s="57"/>
      <c r="F21" s="57"/>
      <c r="G21" s="57"/>
      <c r="H21" s="57"/>
      <c r="I21" s="57"/>
      <c r="J21" s="66" t="s">
        <v>24</v>
      </c>
      <c r="K21" s="59" t="s">
        <v>207</v>
      </c>
      <c r="L21" s="59" t="s">
        <v>54</v>
      </c>
      <c r="M21" s="59" t="s">
        <v>202</v>
      </c>
      <c r="N21" s="60">
        <v>100</v>
      </c>
      <c r="O21" s="59" t="s">
        <v>27</v>
      </c>
      <c r="P21" s="60" t="s">
        <v>23</v>
      </c>
      <c r="Q21" s="60" t="s">
        <v>23</v>
      </c>
      <c r="R21" s="59" t="s">
        <v>49</v>
      </c>
      <c r="S21" s="60">
        <v>100</v>
      </c>
      <c r="T21" s="60">
        <v>100</v>
      </c>
      <c r="U21" s="60">
        <v>100</v>
      </c>
      <c r="V21" s="60">
        <v>100</v>
      </c>
      <c r="W21" s="60">
        <v>100</v>
      </c>
      <c r="X21" s="1">
        <v>2.5</v>
      </c>
      <c r="Y21" s="59" t="s">
        <v>18</v>
      </c>
      <c r="Z21" s="59" t="s">
        <v>50</v>
      </c>
    </row>
    <row r="22" spans="1:29" s="62" customFormat="1" ht="132.75" customHeight="1" x14ac:dyDescent="0.25">
      <c r="A22" s="57"/>
      <c r="B22" s="57"/>
      <c r="C22" s="57"/>
      <c r="D22" s="57"/>
      <c r="E22" s="57"/>
      <c r="F22" s="57"/>
      <c r="G22" s="57"/>
      <c r="H22" s="57"/>
      <c r="I22" s="57"/>
      <c r="J22" s="63" t="s">
        <v>20</v>
      </c>
      <c r="K22" s="59" t="s">
        <v>214</v>
      </c>
      <c r="L22" s="59" t="s">
        <v>36</v>
      </c>
      <c r="M22" s="59" t="s">
        <v>197</v>
      </c>
      <c r="N22" s="60">
        <v>4</v>
      </c>
      <c r="O22" s="59" t="s">
        <v>37</v>
      </c>
      <c r="P22" s="60" t="s">
        <v>23</v>
      </c>
      <c r="Q22" s="60" t="s">
        <v>23</v>
      </c>
      <c r="R22" s="4" t="s">
        <v>38</v>
      </c>
      <c r="S22" s="61">
        <v>2</v>
      </c>
      <c r="T22" s="61">
        <v>4</v>
      </c>
      <c r="U22" s="60">
        <v>4</v>
      </c>
      <c r="V22" s="60">
        <v>4</v>
      </c>
      <c r="W22" s="60">
        <v>4</v>
      </c>
      <c r="X22" s="1">
        <v>20</v>
      </c>
      <c r="Y22" s="59" t="s">
        <v>39</v>
      </c>
      <c r="Z22" s="59" t="s">
        <v>40</v>
      </c>
    </row>
    <row r="23" spans="1:29" s="62" customFormat="1" ht="127.5" customHeight="1" x14ac:dyDescent="0.25">
      <c r="A23" s="57"/>
      <c r="B23" s="57"/>
      <c r="C23" s="57"/>
      <c r="D23" s="57"/>
      <c r="E23" s="57"/>
      <c r="F23" s="57"/>
      <c r="G23" s="57"/>
      <c r="H23" s="57"/>
      <c r="I23" s="57"/>
      <c r="J23" s="63" t="s">
        <v>20</v>
      </c>
      <c r="K23" s="59" t="s">
        <v>215</v>
      </c>
      <c r="L23" s="59" t="s">
        <v>46</v>
      </c>
      <c r="M23" s="69" t="s">
        <v>47</v>
      </c>
      <c r="N23" s="60">
        <v>1000</v>
      </c>
      <c r="O23" s="59" t="s">
        <v>28</v>
      </c>
      <c r="P23" s="60" t="s">
        <v>23</v>
      </c>
      <c r="Q23" s="60" t="s">
        <v>23</v>
      </c>
      <c r="R23" s="4" t="s">
        <v>31</v>
      </c>
      <c r="S23" s="61">
        <v>1000</v>
      </c>
      <c r="T23" s="61">
        <v>1000</v>
      </c>
      <c r="U23" s="61">
        <v>1000</v>
      </c>
      <c r="V23" s="61">
        <v>1000</v>
      </c>
      <c r="W23" s="61">
        <v>1000</v>
      </c>
      <c r="X23" s="1">
        <v>5</v>
      </c>
      <c r="Y23" s="59" t="s">
        <v>39</v>
      </c>
      <c r="Z23" s="69" t="s">
        <v>41</v>
      </c>
    </row>
    <row r="24" spans="1:29" s="45" customFormat="1" ht="138" customHeight="1" x14ac:dyDescent="0.25">
      <c r="A24" s="53"/>
      <c r="B24" s="53"/>
      <c r="C24" s="53"/>
      <c r="D24" s="53"/>
      <c r="E24" s="53"/>
      <c r="F24" s="53"/>
      <c r="G24" s="53"/>
      <c r="H24" s="53"/>
      <c r="I24" s="53"/>
      <c r="J24" s="51" t="s">
        <v>20</v>
      </c>
      <c r="K24" s="37" t="s">
        <v>215</v>
      </c>
      <c r="L24" s="50" t="s">
        <v>230</v>
      </c>
      <c r="M24" s="37" t="s">
        <v>25</v>
      </c>
      <c r="N24" s="76">
        <v>2</v>
      </c>
      <c r="O24" s="37" t="s">
        <v>28</v>
      </c>
      <c r="P24" s="78">
        <v>1702</v>
      </c>
      <c r="Q24" s="78">
        <v>453</v>
      </c>
      <c r="R24" s="54" t="s">
        <v>25</v>
      </c>
      <c r="S24" s="76">
        <v>0.25</v>
      </c>
      <c r="T24" s="76">
        <v>2</v>
      </c>
      <c r="U24" s="76">
        <v>2</v>
      </c>
      <c r="V24" s="76">
        <v>2</v>
      </c>
      <c r="W24" s="76">
        <v>2</v>
      </c>
      <c r="X24" s="79">
        <v>10</v>
      </c>
      <c r="Y24" s="37" t="s">
        <v>39</v>
      </c>
      <c r="Z24" s="50" t="s">
        <v>57</v>
      </c>
      <c r="AC24" s="74" t="s">
        <v>225</v>
      </c>
    </row>
    <row r="25" spans="1:29" s="42" customFormat="1" ht="21.75" customHeight="1" x14ac:dyDescent="0.25">
      <c r="A25" s="36"/>
      <c r="B25" s="36"/>
      <c r="C25" s="36"/>
      <c r="D25" s="36"/>
      <c r="E25" s="36"/>
      <c r="F25" s="36"/>
      <c r="G25" s="36"/>
      <c r="H25" s="36"/>
      <c r="I25" s="36"/>
      <c r="J25" s="37"/>
      <c r="K25" s="37"/>
      <c r="L25" s="38"/>
      <c r="M25" s="38"/>
      <c r="N25" s="39"/>
      <c r="O25" s="38"/>
      <c r="P25" s="38"/>
      <c r="Q25" s="38"/>
      <c r="R25" s="40" t="s">
        <v>22</v>
      </c>
      <c r="S25" s="39"/>
      <c r="T25" s="27"/>
      <c r="U25" s="27"/>
      <c r="V25" s="26"/>
      <c r="W25" s="73"/>
      <c r="X25" s="81">
        <f>SUM(X13:X24)</f>
        <v>304</v>
      </c>
      <c r="Y25" s="41"/>
      <c r="Z25" s="41"/>
    </row>
    <row r="26" spans="1:29" s="42" customFormat="1" ht="16.5" customHeight="1" x14ac:dyDescent="0.25">
      <c r="A26" s="94" t="s">
        <v>224</v>
      </c>
      <c r="B26" s="95"/>
      <c r="C26" s="95"/>
      <c r="D26" s="95"/>
      <c r="E26" s="95"/>
      <c r="F26" s="95"/>
      <c r="G26" s="95"/>
      <c r="H26" s="95"/>
      <c r="I26" s="95"/>
      <c r="N26" s="43"/>
      <c r="Q26" s="44"/>
      <c r="R26" s="92"/>
      <c r="S26" s="93"/>
      <c r="T26" s="93"/>
      <c r="U26" s="93"/>
      <c r="V26" s="93"/>
      <c r="W26" s="93"/>
      <c r="X26" s="93"/>
      <c r="Y26" s="93"/>
      <c r="Z26" s="93"/>
    </row>
    <row r="28" spans="1:29" s="42" customFormat="1" ht="134.25" customHeight="1" x14ac:dyDescent="0.25">
      <c r="N28" s="43"/>
      <c r="Q28" s="44"/>
      <c r="R28" s="44"/>
      <c r="S28" s="44"/>
      <c r="T28" s="45"/>
      <c r="X28" s="43"/>
    </row>
    <row r="29" spans="1:29" s="42" customFormat="1" ht="134.25" customHeight="1" x14ac:dyDescent="0.25">
      <c r="N29" s="43"/>
      <c r="Q29" s="44"/>
      <c r="R29" s="44"/>
      <c r="S29" s="44"/>
      <c r="T29" s="45"/>
      <c r="X29" s="43"/>
    </row>
    <row r="30" spans="1:29" s="42" customFormat="1" ht="134.25" customHeight="1" x14ac:dyDescent="0.25">
      <c r="N30" s="43"/>
      <c r="Q30" s="44"/>
      <c r="R30" s="44"/>
      <c r="S30" s="44"/>
      <c r="T30" s="45"/>
      <c r="X30" s="43"/>
    </row>
    <row r="31" spans="1:29" s="42" customFormat="1" ht="134.25" customHeight="1" x14ac:dyDescent="0.25">
      <c r="N31" s="43"/>
      <c r="Q31" s="44"/>
      <c r="R31" s="44"/>
      <c r="S31" s="44"/>
      <c r="T31" s="45"/>
      <c r="X31" s="43"/>
    </row>
    <row r="32" spans="1:29" s="42" customFormat="1" ht="134.25" customHeight="1" x14ac:dyDescent="0.25">
      <c r="N32" s="43"/>
      <c r="Q32" s="44"/>
      <c r="R32" s="44"/>
      <c r="S32" s="44"/>
      <c r="T32" s="45"/>
      <c r="X32" s="43"/>
    </row>
    <row r="33" spans="14:24" s="42" customFormat="1" ht="134.25" customHeight="1" x14ac:dyDescent="0.25">
      <c r="N33" s="43"/>
      <c r="Q33" s="44"/>
      <c r="R33" s="44"/>
      <c r="S33" s="44"/>
      <c r="T33" s="45"/>
      <c r="X33" s="43"/>
    </row>
    <row r="34" spans="14:24" s="42" customFormat="1" ht="134.25" customHeight="1" x14ac:dyDescent="0.25">
      <c r="N34" s="43"/>
      <c r="Q34" s="44"/>
      <c r="R34" s="44"/>
      <c r="S34" s="44"/>
      <c r="T34" s="45"/>
      <c r="X34" s="43"/>
    </row>
    <row r="35" spans="14:24" x14ac:dyDescent="0.25">
      <c r="Q35" s="34"/>
      <c r="R35" s="34"/>
      <c r="S35" s="34"/>
    </row>
    <row r="36" spans="14:24" x14ac:dyDescent="0.25">
      <c r="Q36" s="34"/>
      <c r="R36" s="34"/>
      <c r="S36" s="34"/>
    </row>
  </sheetData>
  <mergeCells count="36">
    <mergeCell ref="J8:Q8"/>
    <mergeCell ref="K9:K12"/>
    <mergeCell ref="P11:P12"/>
    <mergeCell ref="L9:L12"/>
    <mergeCell ref="G9:G12"/>
    <mergeCell ref="H9:H12"/>
    <mergeCell ref="I9:I12"/>
    <mergeCell ref="Q11:Q12"/>
    <mergeCell ref="P10:Q10"/>
    <mergeCell ref="O10:O12"/>
    <mergeCell ref="R26:Z26"/>
    <mergeCell ref="A26:I26"/>
    <mergeCell ref="F9:F12"/>
    <mergeCell ref="Z9:Z12"/>
    <mergeCell ref="Y11:Y12"/>
    <mergeCell ref="S9:S12"/>
    <mergeCell ref="C9:C12"/>
    <mergeCell ref="M9:N11"/>
    <mergeCell ref="D9:D12"/>
    <mergeCell ref="T9:W11"/>
    <mergeCell ref="A1:Z1"/>
    <mergeCell ref="R8:Z8"/>
    <mergeCell ref="R9:R12"/>
    <mergeCell ref="X11:X12"/>
    <mergeCell ref="X9:Y10"/>
    <mergeCell ref="E9:E12"/>
    <mergeCell ref="A2:H2"/>
    <mergeCell ref="A3:H3"/>
    <mergeCell ref="A4:H4"/>
    <mergeCell ref="A5:H5"/>
    <mergeCell ref="A6:Z6"/>
    <mergeCell ref="A8:I8"/>
    <mergeCell ref="B9:B12"/>
    <mergeCell ref="A9:A12"/>
    <mergeCell ref="J9:J12"/>
    <mergeCell ref="O9:Q9"/>
  </mergeCells>
  <pageMargins left="0.31496062992125984" right="0.23622047244094491" top="0.35433070866141736" bottom="0.51181102362204722" header="0.31496062992125984" footer="0.31496062992125984"/>
  <pageSetup scale="74" orientation="landscape" r:id="rId1"/>
  <headerFooter>
    <oddFooter>&amp;C&amp;P</oddFooter>
  </headerFooter>
  <colBreaks count="2" manualBreakCount="2">
    <brk id="9" max="1048575" man="1"/>
    <brk id="17" max="24"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30"/>
  <sheetViews>
    <sheetView topLeftCell="A16" workbookViewId="0">
      <selection activeCell="B23" sqref="B23"/>
    </sheetView>
  </sheetViews>
  <sheetFormatPr baseColWidth="10" defaultColWidth="11.42578125" defaultRowHeight="15" x14ac:dyDescent="0.25"/>
  <cols>
    <col min="1" max="1" width="23" style="5" customWidth="1"/>
    <col min="2" max="2" width="54.140625" style="5" customWidth="1"/>
    <col min="3" max="16384" width="11.42578125" style="5"/>
  </cols>
  <sheetData>
    <row r="2" spans="1:2" ht="46.5" customHeight="1" x14ac:dyDescent="0.25">
      <c r="B2" s="19"/>
    </row>
    <row r="3" spans="1:2" ht="15" customHeight="1" x14ac:dyDescent="0.25">
      <c r="A3" s="117" t="s">
        <v>99</v>
      </c>
      <c r="B3" s="117"/>
    </row>
    <row r="4" spans="1:2" ht="15.75" thickBot="1" x14ac:dyDescent="0.3">
      <c r="A4" s="20"/>
    </row>
    <row r="5" spans="1:2" x14ac:dyDescent="0.25">
      <c r="A5" s="6" t="s">
        <v>58</v>
      </c>
      <c r="B5" s="7" t="s">
        <v>59</v>
      </c>
    </row>
    <row r="6" spans="1:2" ht="89.25" customHeight="1" x14ac:dyDescent="0.25">
      <c r="A6" s="21" t="s">
        <v>60</v>
      </c>
      <c r="B6" s="2" t="s">
        <v>123</v>
      </c>
    </row>
    <row r="7" spans="1:2" ht="210" customHeight="1" x14ac:dyDescent="0.25">
      <c r="A7" s="113" t="s">
        <v>62</v>
      </c>
      <c r="B7" s="118" t="s">
        <v>124</v>
      </c>
    </row>
    <row r="8" spans="1:2" x14ac:dyDescent="0.25">
      <c r="A8" s="113"/>
      <c r="B8" s="118"/>
    </row>
    <row r="9" spans="1:2" x14ac:dyDescent="0.25">
      <c r="A9" s="113"/>
      <c r="B9" s="118"/>
    </row>
    <row r="10" spans="1:2" x14ac:dyDescent="0.25">
      <c r="A10" s="113"/>
      <c r="B10" s="118"/>
    </row>
    <row r="11" spans="1:2" x14ac:dyDescent="0.25">
      <c r="A11" s="113"/>
      <c r="B11" s="118"/>
    </row>
    <row r="12" spans="1:2" ht="60" x14ac:dyDescent="0.25">
      <c r="A12" s="21" t="s">
        <v>67</v>
      </c>
      <c r="B12" s="22" t="s">
        <v>174</v>
      </c>
    </row>
    <row r="13" spans="1:2" ht="60" x14ac:dyDescent="0.25">
      <c r="A13" s="21" t="s">
        <v>69</v>
      </c>
      <c r="B13" s="22" t="s">
        <v>175</v>
      </c>
    </row>
    <row r="14" spans="1:2" ht="51.75" customHeight="1" x14ac:dyDescent="0.25">
      <c r="A14" s="21" t="s">
        <v>71</v>
      </c>
      <c r="B14" s="22" t="s">
        <v>127</v>
      </c>
    </row>
    <row r="15" spans="1:2" ht="45" customHeight="1" x14ac:dyDescent="0.25">
      <c r="A15" s="113" t="s">
        <v>73</v>
      </c>
      <c r="B15" s="114" t="s">
        <v>125</v>
      </c>
    </row>
    <row r="16" spans="1:2" x14ac:dyDescent="0.25">
      <c r="A16" s="113"/>
      <c r="B16" s="115"/>
    </row>
    <row r="17" spans="1:2" x14ac:dyDescent="0.25">
      <c r="A17" s="113" t="s">
        <v>76</v>
      </c>
      <c r="B17" s="114" t="s">
        <v>126</v>
      </c>
    </row>
    <row r="18" spans="1:2" x14ac:dyDescent="0.25">
      <c r="A18" s="113"/>
      <c r="B18" s="115"/>
    </row>
    <row r="19" spans="1:2" x14ac:dyDescent="0.25">
      <c r="A19" s="21" t="s">
        <v>79</v>
      </c>
      <c r="B19" s="23">
        <v>150000</v>
      </c>
    </row>
    <row r="20" spans="1:2" ht="33.75" customHeight="1" x14ac:dyDescent="0.25">
      <c r="A20" s="21" t="s">
        <v>81</v>
      </c>
      <c r="B20" s="23">
        <v>165000</v>
      </c>
    </row>
    <row r="21" spans="1:2" x14ac:dyDescent="0.25">
      <c r="A21" s="113" t="s">
        <v>83</v>
      </c>
      <c r="B21" s="114" t="s">
        <v>120</v>
      </c>
    </row>
    <row r="22" spans="1:2" x14ac:dyDescent="0.25">
      <c r="A22" s="113"/>
      <c r="B22" s="115"/>
    </row>
    <row r="23" spans="1:2" ht="45" x14ac:dyDescent="0.25">
      <c r="A23" s="21" t="s">
        <v>86</v>
      </c>
      <c r="B23" s="22" t="s">
        <v>218</v>
      </c>
    </row>
    <row r="24" spans="1:2" x14ac:dyDescent="0.25">
      <c r="A24" s="113" t="s">
        <v>88</v>
      </c>
      <c r="B24" s="114" t="s">
        <v>105</v>
      </c>
    </row>
    <row r="25" spans="1:2" x14ac:dyDescent="0.25">
      <c r="A25" s="113"/>
      <c r="B25" s="116"/>
    </row>
    <row r="26" spans="1:2" x14ac:dyDescent="0.25">
      <c r="A26" s="113"/>
      <c r="B26" s="116"/>
    </row>
    <row r="27" spans="1:2" ht="20.25" customHeight="1" x14ac:dyDescent="0.25">
      <c r="A27" s="113"/>
      <c r="B27" s="115"/>
    </row>
    <row r="28" spans="1:2" ht="30" x14ac:dyDescent="0.25">
      <c r="A28" s="21" t="s">
        <v>93</v>
      </c>
      <c r="B28" s="22" t="s">
        <v>113</v>
      </c>
    </row>
    <row r="29" spans="1:2" ht="45" x14ac:dyDescent="0.25">
      <c r="A29" s="21" t="s">
        <v>95</v>
      </c>
      <c r="B29" s="22" t="s">
        <v>128</v>
      </c>
    </row>
    <row r="30" spans="1:2" ht="15.75" customHeight="1" x14ac:dyDescent="0.25">
      <c r="A30" s="21" t="s">
        <v>183</v>
      </c>
      <c r="B30" s="22" t="s">
        <v>115</v>
      </c>
    </row>
  </sheetData>
  <mergeCells count="11">
    <mergeCell ref="A21:A22"/>
    <mergeCell ref="B21:B22"/>
    <mergeCell ref="A24:A27"/>
    <mergeCell ref="B24:B27"/>
    <mergeCell ref="A3:B3"/>
    <mergeCell ref="A7:A11"/>
    <mergeCell ref="B7:B11"/>
    <mergeCell ref="A15:A16"/>
    <mergeCell ref="B15:B16"/>
    <mergeCell ref="A17:A18"/>
    <mergeCell ref="B17:B1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B30"/>
  <sheetViews>
    <sheetView topLeftCell="A14" workbookViewId="0">
      <selection activeCell="E25" sqref="E25"/>
    </sheetView>
  </sheetViews>
  <sheetFormatPr baseColWidth="10" defaultColWidth="11.42578125" defaultRowHeight="15" x14ac:dyDescent="0.25"/>
  <cols>
    <col min="1" max="1" width="23" style="5" customWidth="1"/>
    <col min="2" max="2" width="54.140625" style="5" customWidth="1"/>
    <col min="3" max="16384" width="11.42578125" style="5"/>
  </cols>
  <sheetData>
    <row r="2" spans="1:2" ht="46.5" customHeight="1" x14ac:dyDescent="0.25">
      <c r="B2" s="19"/>
    </row>
    <row r="3" spans="1:2" ht="15" customHeight="1" x14ac:dyDescent="0.25">
      <c r="A3" s="117" t="s">
        <v>99</v>
      </c>
      <c r="B3" s="117"/>
    </row>
    <row r="4" spans="1:2" ht="15.75" thickBot="1" x14ac:dyDescent="0.3">
      <c r="A4" s="20"/>
    </row>
    <row r="5" spans="1:2" x14ac:dyDescent="0.25">
      <c r="A5" s="6" t="s">
        <v>58</v>
      </c>
      <c r="B5" s="7" t="s">
        <v>59</v>
      </c>
    </row>
    <row r="6" spans="1:2" ht="89.25" customHeight="1" x14ac:dyDescent="0.25">
      <c r="A6" s="21" t="s">
        <v>60</v>
      </c>
      <c r="B6" s="2" t="s">
        <v>116</v>
      </c>
    </row>
    <row r="7" spans="1:2" ht="210" customHeight="1" x14ac:dyDescent="0.25">
      <c r="A7" s="113" t="s">
        <v>62</v>
      </c>
      <c r="B7" s="118" t="s">
        <v>119</v>
      </c>
    </row>
    <row r="8" spans="1:2" x14ac:dyDescent="0.25">
      <c r="A8" s="113"/>
      <c r="B8" s="118"/>
    </row>
    <row r="9" spans="1:2" x14ac:dyDescent="0.25">
      <c r="A9" s="113"/>
      <c r="B9" s="118"/>
    </row>
    <row r="10" spans="1:2" x14ac:dyDescent="0.25">
      <c r="A10" s="113"/>
      <c r="B10" s="118"/>
    </row>
    <row r="11" spans="1:2" x14ac:dyDescent="0.25">
      <c r="A11" s="113"/>
      <c r="B11" s="118"/>
    </row>
    <row r="12" spans="1:2" ht="60" x14ac:dyDescent="0.25">
      <c r="A12" s="21" t="s">
        <v>67</v>
      </c>
      <c r="B12" s="22" t="s">
        <v>176</v>
      </c>
    </row>
    <row r="13" spans="1:2" ht="75" x14ac:dyDescent="0.25">
      <c r="A13" s="21" t="s">
        <v>69</v>
      </c>
      <c r="B13" s="22" t="s">
        <v>177</v>
      </c>
    </row>
    <row r="14" spans="1:2" ht="51.75" customHeight="1" x14ac:dyDescent="0.25">
      <c r="A14" s="21" t="s">
        <v>71</v>
      </c>
      <c r="B14" s="22" t="s">
        <v>117</v>
      </c>
    </row>
    <row r="15" spans="1:2" ht="45" customHeight="1" x14ac:dyDescent="0.25">
      <c r="A15" s="113" t="s">
        <v>73</v>
      </c>
      <c r="B15" s="114" t="s">
        <v>173</v>
      </c>
    </row>
    <row r="16" spans="1:2" x14ac:dyDescent="0.25">
      <c r="A16" s="113"/>
      <c r="B16" s="115"/>
    </row>
    <row r="17" spans="1:2" x14ac:dyDescent="0.25">
      <c r="A17" s="113" t="s">
        <v>76</v>
      </c>
      <c r="B17" s="114" t="s">
        <v>118</v>
      </c>
    </row>
    <row r="18" spans="1:2" x14ac:dyDescent="0.25">
      <c r="A18" s="113"/>
      <c r="B18" s="115"/>
    </row>
    <row r="19" spans="1:2" x14ac:dyDescent="0.25">
      <c r="A19" s="21" t="s">
        <v>79</v>
      </c>
      <c r="B19" s="23">
        <v>15</v>
      </c>
    </row>
    <row r="20" spans="1:2" ht="33.75" customHeight="1" x14ac:dyDescent="0.25">
      <c r="A20" s="21" t="s">
        <v>81</v>
      </c>
      <c r="B20" s="23">
        <v>18</v>
      </c>
    </row>
    <row r="21" spans="1:2" x14ac:dyDescent="0.25">
      <c r="A21" s="113" t="s">
        <v>83</v>
      </c>
      <c r="B21" s="114" t="s">
        <v>120</v>
      </c>
    </row>
    <row r="22" spans="1:2" x14ac:dyDescent="0.25">
      <c r="A22" s="113"/>
      <c r="B22" s="115"/>
    </row>
    <row r="23" spans="1:2" ht="60" x14ac:dyDescent="0.25">
      <c r="A23" s="21" t="s">
        <v>86</v>
      </c>
      <c r="B23" s="22" t="s">
        <v>121</v>
      </c>
    </row>
    <row r="24" spans="1:2" x14ac:dyDescent="0.25">
      <c r="A24" s="113" t="s">
        <v>88</v>
      </c>
      <c r="B24" s="114" t="s">
        <v>105</v>
      </c>
    </row>
    <row r="25" spans="1:2" x14ac:dyDescent="0.25">
      <c r="A25" s="113"/>
      <c r="B25" s="116"/>
    </row>
    <row r="26" spans="1:2" x14ac:dyDescent="0.25">
      <c r="A26" s="113"/>
      <c r="B26" s="116"/>
    </row>
    <row r="27" spans="1:2" ht="20.25" customHeight="1" x14ac:dyDescent="0.25">
      <c r="A27" s="113"/>
      <c r="B27" s="115"/>
    </row>
    <row r="28" spans="1:2" ht="30" x14ac:dyDescent="0.25">
      <c r="A28" s="21" t="s">
        <v>93</v>
      </c>
      <c r="B28" s="22" t="s">
        <v>113</v>
      </c>
    </row>
    <row r="29" spans="1:2" ht="45" x14ac:dyDescent="0.25">
      <c r="A29" s="21" t="s">
        <v>95</v>
      </c>
      <c r="B29" s="22" t="s">
        <v>122</v>
      </c>
    </row>
    <row r="30" spans="1:2" ht="15.75" customHeight="1" x14ac:dyDescent="0.25">
      <c r="A30" s="21" t="s">
        <v>183</v>
      </c>
      <c r="B30" s="22" t="s">
        <v>115</v>
      </c>
    </row>
  </sheetData>
  <mergeCells count="11">
    <mergeCell ref="A21:A22"/>
    <mergeCell ref="B21:B22"/>
    <mergeCell ref="A24:A27"/>
    <mergeCell ref="B24:B27"/>
    <mergeCell ref="A3:B3"/>
    <mergeCell ref="A7:A11"/>
    <mergeCell ref="B7:B11"/>
    <mergeCell ref="A15:A16"/>
    <mergeCell ref="B15:B16"/>
    <mergeCell ref="A17:A18"/>
    <mergeCell ref="B17:B18"/>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30"/>
  <sheetViews>
    <sheetView topLeftCell="A13" workbookViewId="0">
      <selection activeCell="B21" sqref="B21:B22"/>
    </sheetView>
  </sheetViews>
  <sheetFormatPr baseColWidth="10" defaultColWidth="11.42578125" defaultRowHeight="15" x14ac:dyDescent="0.25"/>
  <cols>
    <col min="1" max="1" width="23" style="5" customWidth="1"/>
    <col min="2" max="2" width="54.140625" style="5" customWidth="1"/>
    <col min="3" max="16384" width="11.42578125" style="5"/>
  </cols>
  <sheetData>
    <row r="2" spans="1:2" ht="46.5" customHeight="1" x14ac:dyDescent="0.25">
      <c r="B2" s="19"/>
    </row>
    <row r="3" spans="1:2" ht="15" customHeight="1" x14ac:dyDescent="0.25">
      <c r="A3" s="117" t="s">
        <v>99</v>
      </c>
      <c r="B3" s="117"/>
    </row>
    <row r="4" spans="1:2" ht="15.75" thickBot="1" x14ac:dyDescent="0.3">
      <c r="A4" s="20"/>
    </row>
    <row r="5" spans="1:2" x14ac:dyDescent="0.25">
      <c r="A5" s="6" t="s">
        <v>58</v>
      </c>
      <c r="B5" s="7" t="s">
        <v>59</v>
      </c>
    </row>
    <row r="6" spans="1:2" ht="89.25" customHeight="1" x14ac:dyDescent="0.25">
      <c r="A6" s="21" t="s">
        <v>60</v>
      </c>
      <c r="B6" s="2" t="s">
        <v>108</v>
      </c>
    </row>
    <row r="7" spans="1:2" ht="210" customHeight="1" x14ac:dyDescent="0.25">
      <c r="A7" s="113" t="s">
        <v>62</v>
      </c>
      <c r="B7" s="118" t="s">
        <v>109</v>
      </c>
    </row>
    <row r="8" spans="1:2" x14ac:dyDescent="0.25">
      <c r="A8" s="113"/>
      <c r="B8" s="118"/>
    </row>
    <row r="9" spans="1:2" x14ac:dyDescent="0.25">
      <c r="A9" s="113"/>
      <c r="B9" s="118"/>
    </row>
    <row r="10" spans="1:2" x14ac:dyDescent="0.25">
      <c r="A10" s="113"/>
      <c r="B10" s="118"/>
    </row>
    <row r="11" spans="1:2" x14ac:dyDescent="0.25">
      <c r="A11" s="113"/>
      <c r="B11" s="118"/>
    </row>
    <row r="12" spans="1:2" x14ac:dyDescent="0.25">
      <c r="A12" s="21" t="s">
        <v>67</v>
      </c>
      <c r="B12" s="22" t="s">
        <v>100</v>
      </c>
    </row>
    <row r="13" spans="1:2" ht="30" x14ac:dyDescent="0.25">
      <c r="A13" s="21" t="s">
        <v>69</v>
      </c>
      <c r="B13" s="22" t="s">
        <v>110</v>
      </c>
    </row>
    <row r="14" spans="1:2" ht="51.75" customHeight="1" x14ac:dyDescent="0.25">
      <c r="A14" s="21" t="s">
        <v>71</v>
      </c>
      <c r="B14" s="22" t="s">
        <v>127</v>
      </c>
    </row>
    <row r="15" spans="1:2" ht="45" customHeight="1" x14ac:dyDescent="0.25">
      <c r="A15" s="113" t="s">
        <v>73</v>
      </c>
      <c r="B15" s="114" t="s">
        <v>178</v>
      </c>
    </row>
    <row r="16" spans="1:2" x14ac:dyDescent="0.25">
      <c r="A16" s="113"/>
      <c r="B16" s="115"/>
    </row>
    <row r="17" spans="1:2" x14ac:dyDescent="0.25">
      <c r="A17" s="113" t="s">
        <v>76</v>
      </c>
      <c r="B17" s="114" t="s">
        <v>102</v>
      </c>
    </row>
    <row r="18" spans="1:2" x14ac:dyDescent="0.25">
      <c r="A18" s="113"/>
      <c r="B18" s="115"/>
    </row>
    <row r="19" spans="1:2" x14ac:dyDescent="0.25">
      <c r="A19" s="21" t="s">
        <v>79</v>
      </c>
      <c r="B19" s="23">
        <v>3000</v>
      </c>
    </row>
    <row r="20" spans="1:2" ht="33.75" customHeight="1" x14ac:dyDescent="0.25">
      <c r="A20" s="21" t="s">
        <v>81</v>
      </c>
      <c r="B20" s="23">
        <v>7000</v>
      </c>
    </row>
    <row r="21" spans="1:2" x14ac:dyDescent="0.25">
      <c r="A21" s="113" t="s">
        <v>83</v>
      </c>
      <c r="B21" s="114" t="s">
        <v>111</v>
      </c>
    </row>
    <row r="22" spans="1:2" x14ac:dyDescent="0.25">
      <c r="A22" s="113"/>
      <c r="B22" s="115"/>
    </row>
    <row r="23" spans="1:2" ht="60" x14ac:dyDescent="0.25">
      <c r="A23" s="21" t="s">
        <v>86</v>
      </c>
      <c r="B23" s="22" t="s">
        <v>112</v>
      </c>
    </row>
    <row r="24" spans="1:2" x14ac:dyDescent="0.25">
      <c r="A24" s="113" t="s">
        <v>88</v>
      </c>
      <c r="B24" s="114" t="s">
        <v>105</v>
      </c>
    </row>
    <row r="25" spans="1:2" x14ac:dyDescent="0.25">
      <c r="A25" s="113"/>
      <c r="B25" s="116"/>
    </row>
    <row r="26" spans="1:2" x14ac:dyDescent="0.25">
      <c r="A26" s="113"/>
      <c r="B26" s="116"/>
    </row>
    <row r="27" spans="1:2" ht="20.25" customHeight="1" x14ac:dyDescent="0.25">
      <c r="A27" s="113"/>
      <c r="B27" s="115"/>
    </row>
    <row r="28" spans="1:2" ht="30" x14ac:dyDescent="0.25">
      <c r="A28" s="21" t="s">
        <v>93</v>
      </c>
      <c r="B28" s="22" t="s">
        <v>113</v>
      </c>
    </row>
    <row r="29" spans="1:2" ht="45" x14ac:dyDescent="0.25">
      <c r="A29" s="21" t="s">
        <v>95</v>
      </c>
      <c r="B29" s="22" t="s">
        <v>114</v>
      </c>
    </row>
    <row r="30" spans="1:2" ht="15.75" customHeight="1" x14ac:dyDescent="0.25">
      <c r="A30" s="21" t="s">
        <v>183</v>
      </c>
      <c r="B30" s="22" t="s">
        <v>115</v>
      </c>
    </row>
  </sheetData>
  <mergeCells count="11">
    <mergeCell ref="A21:A22"/>
    <mergeCell ref="B21:B22"/>
    <mergeCell ref="A24:A27"/>
    <mergeCell ref="B24:B27"/>
    <mergeCell ref="A3:B3"/>
    <mergeCell ref="A7:A11"/>
    <mergeCell ref="B7:B11"/>
    <mergeCell ref="A15:A16"/>
    <mergeCell ref="B15:B16"/>
    <mergeCell ref="A17:A18"/>
    <mergeCell ref="B17:B18"/>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30"/>
  <sheetViews>
    <sheetView topLeftCell="A8" workbookViewId="0">
      <selection activeCell="B30" sqref="B30"/>
    </sheetView>
  </sheetViews>
  <sheetFormatPr baseColWidth="10" defaultColWidth="11.42578125" defaultRowHeight="15" x14ac:dyDescent="0.25"/>
  <cols>
    <col min="1" max="1" width="23" style="5" customWidth="1"/>
    <col min="2" max="2" width="54.140625" style="5" customWidth="1"/>
    <col min="3" max="16384" width="11.42578125" style="5"/>
  </cols>
  <sheetData>
    <row r="2" spans="1:2" ht="46.5" customHeight="1" x14ac:dyDescent="0.25">
      <c r="B2" s="19"/>
    </row>
    <row r="3" spans="1:2" ht="15" customHeight="1" x14ac:dyDescent="0.25">
      <c r="A3" s="117" t="s">
        <v>99</v>
      </c>
      <c r="B3" s="117"/>
    </row>
    <row r="4" spans="1:2" ht="15.75" thickBot="1" x14ac:dyDescent="0.3">
      <c r="A4" s="20"/>
    </row>
    <row r="5" spans="1:2" x14ac:dyDescent="0.25">
      <c r="A5" s="6" t="s">
        <v>58</v>
      </c>
      <c r="B5" s="7" t="s">
        <v>59</v>
      </c>
    </row>
    <row r="6" spans="1:2" ht="89.25" customHeight="1" x14ac:dyDescent="0.25">
      <c r="A6" s="21" t="s">
        <v>60</v>
      </c>
      <c r="B6" s="3" t="s">
        <v>179</v>
      </c>
    </row>
    <row r="7" spans="1:2" ht="210" customHeight="1" x14ac:dyDescent="0.25">
      <c r="A7" s="113" t="s">
        <v>62</v>
      </c>
      <c r="B7" s="118" t="s">
        <v>180</v>
      </c>
    </row>
    <row r="8" spans="1:2" x14ac:dyDescent="0.25">
      <c r="A8" s="113"/>
      <c r="B8" s="118"/>
    </row>
    <row r="9" spans="1:2" x14ac:dyDescent="0.25">
      <c r="A9" s="113"/>
      <c r="B9" s="118"/>
    </row>
    <row r="10" spans="1:2" x14ac:dyDescent="0.25">
      <c r="A10" s="113"/>
      <c r="B10" s="118"/>
    </row>
    <row r="11" spans="1:2" x14ac:dyDescent="0.25">
      <c r="A11" s="113"/>
      <c r="B11" s="118"/>
    </row>
    <row r="12" spans="1:2" x14ac:dyDescent="0.25">
      <c r="A12" s="21" t="s">
        <v>67</v>
      </c>
      <c r="B12" s="22" t="s">
        <v>100</v>
      </c>
    </row>
    <row r="13" spans="1:2" ht="30" x14ac:dyDescent="0.25">
      <c r="A13" s="21" t="s">
        <v>69</v>
      </c>
      <c r="B13" s="22" t="s">
        <v>181</v>
      </c>
    </row>
    <row r="14" spans="1:2" ht="51.75" customHeight="1" x14ac:dyDescent="0.25">
      <c r="A14" s="21" t="s">
        <v>71</v>
      </c>
      <c r="B14" s="22" t="s">
        <v>101</v>
      </c>
    </row>
    <row r="15" spans="1:2" ht="45" customHeight="1" x14ac:dyDescent="0.25">
      <c r="A15" s="113" t="s">
        <v>73</v>
      </c>
      <c r="B15" s="114" t="s">
        <v>182</v>
      </c>
    </row>
    <row r="16" spans="1:2" x14ac:dyDescent="0.25">
      <c r="A16" s="113"/>
      <c r="B16" s="115"/>
    </row>
    <row r="17" spans="1:2" x14ac:dyDescent="0.25">
      <c r="A17" s="113" t="s">
        <v>76</v>
      </c>
      <c r="B17" s="114" t="s">
        <v>102</v>
      </c>
    </row>
    <row r="18" spans="1:2" x14ac:dyDescent="0.25">
      <c r="A18" s="113"/>
      <c r="B18" s="115"/>
    </row>
    <row r="19" spans="1:2" x14ac:dyDescent="0.25">
      <c r="A19" s="21" t="s">
        <v>79</v>
      </c>
      <c r="B19" s="22">
        <v>62</v>
      </c>
    </row>
    <row r="20" spans="1:2" ht="33.75" customHeight="1" x14ac:dyDescent="0.25">
      <c r="A20" s="21" t="s">
        <v>81</v>
      </c>
      <c r="B20" s="22">
        <v>62</v>
      </c>
    </row>
    <row r="21" spans="1:2" x14ac:dyDescent="0.25">
      <c r="A21" s="113" t="s">
        <v>83</v>
      </c>
      <c r="B21" s="114" t="s">
        <v>103</v>
      </c>
    </row>
    <row r="22" spans="1:2" x14ac:dyDescent="0.25">
      <c r="A22" s="113"/>
      <c r="B22" s="115"/>
    </row>
    <row r="23" spans="1:2" ht="45" x14ac:dyDescent="0.25">
      <c r="A23" s="21" t="s">
        <v>86</v>
      </c>
      <c r="B23" s="22" t="s">
        <v>104</v>
      </c>
    </row>
    <row r="24" spans="1:2" x14ac:dyDescent="0.25">
      <c r="A24" s="113" t="s">
        <v>88</v>
      </c>
      <c r="B24" s="114" t="s">
        <v>105</v>
      </c>
    </row>
    <row r="25" spans="1:2" x14ac:dyDescent="0.25">
      <c r="A25" s="113"/>
      <c r="B25" s="116"/>
    </row>
    <row r="26" spans="1:2" x14ac:dyDescent="0.25">
      <c r="A26" s="113"/>
      <c r="B26" s="116"/>
    </row>
    <row r="27" spans="1:2" ht="20.25" customHeight="1" x14ac:dyDescent="0.25">
      <c r="A27" s="113"/>
      <c r="B27" s="115"/>
    </row>
    <row r="28" spans="1:2" ht="30" x14ac:dyDescent="0.25">
      <c r="A28" s="21" t="s">
        <v>93</v>
      </c>
      <c r="B28" s="22" t="s">
        <v>106</v>
      </c>
    </row>
    <row r="29" spans="1:2" ht="45" x14ac:dyDescent="0.25">
      <c r="A29" s="21" t="s">
        <v>95</v>
      </c>
      <c r="B29" s="22" t="s">
        <v>107</v>
      </c>
    </row>
    <row r="30" spans="1:2" ht="15.75" customHeight="1" x14ac:dyDescent="0.25">
      <c r="A30" s="21" t="s">
        <v>183</v>
      </c>
      <c r="B30" s="22" t="s">
        <v>115</v>
      </c>
    </row>
  </sheetData>
  <mergeCells count="11">
    <mergeCell ref="A21:A22"/>
    <mergeCell ref="A24:A27"/>
    <mergeCell ref="A3:B3"/>
    <mergeCell ref="B7:B11"/>
    <mergeCell ref="B15:B16"/>
    <mergeCell ref="B17:B18"/>
    <mergeCell ref="B21:B22"/>
    <mergeCell ref="B24:B27"/>
    <mergeCell ref="A7:A11"/>
    <mergeCell ref="A15:A16"/>
    <mergeCell ref="A17:A1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B30"/>
  <sheetViews>
    <sheetView topLeftCell="A17" workbookViewId="0">
      <selection activeCell="H20" sqref="H20"/>
    </sheetView>
  </sheetViews>
  <sheetFormatPr baseColWidth="10" defaultColWidth="11.42578125" defaultRowHeight="15" x14ac:dyDescent="0.25"/>
  <cols>
    <col min="1" max="1" width="23" style="5" customWidth="1"/>
    <col min="2" max="2" width="61.7109375" style="5" customWidth="1"/>
    <col min="3" max="16384" width="11.42578125" style="5"/>
  </cols>
  <sheetData>
    <row r="2" spans="1:2" ht="46.5" customHeight="1" x14ac:dyDescent="0.25"/>
    <row r="3" spans="1:2" x14ac:dyDescent="0.25">
      <c r="A3" s="117" t="s">
        <v>99</v>
      </c>
      <c r="B3" s="117"/>
    </row>
    <row r="4" spans="1:2" ht="15.75" thickBot="1" x14ac:dyDescent="0.3">
      <c r="A4" s="122"/>
      <c r="B4" s="122"/>
    </row>
    <row r="5" spans="1:2" ht="15.75" thickBot="1" x14ac:dyDescent="0.3">
      <c r="A5" s="6" t="s">
        <v>58</v>
      </c>
      <c r="B5" s="7" t="s">
        <v>59</v>
      </c>
    </row>
    <row r="6" spans="1:2" ht="89.25" customHeight="1" x14ac:dyDescent="0.25">
      <c r="A6" s="8" t="s">
        <v>60</v>
      </c>
      <c r="B6" s="9" t="s">
        <v>61</v>
      </c>
    </row>
    <row r="7" spans="1:2" ht="42.75" x14ac:dyDescent="0.25">
      <c r="A7" s="119" t="s">
        <v>62</v>
      </c>
      <c r="B7" s="10" t="s">
        <v>63</v>
      </c>
    </row>
    <row r="8" spans="1:2" ht="57" x14ac:dyDescent="0.25">
      <c r="A8" s="119"/>
      <c r="B8" s="11" t="s">
        <v>64</v>
      </c>
    </row>
    <row r="9" spans="1:2" ht="42.75" x14ac:dyDescent="0.25">
      <c r="A9" s="119"/>
      <c r="B9" s="11" t="s">
        <v>65</v>
      </c>
    </row>
    <row r="10" spans="1:2" ht="42.75" x14ac:dyDescent="0.25">
      <c r="A10" s="119"/>
      <c r="B10" s="11" t="s">
        <v>66</v>
      </c>
    </row>
    <row r="11" spans="1:2" x14ac:dyDescent="0.25">
      <c r="A11" s="119"/>
      <c r="B11" s="12" t="s">
        <v>97</v>
      </c>
    </row>
    <row r="12" spans="1:2" ht="57" x14ac:dyDescent="0.25">
      <c r="A12" s="13" t="s">
        <v>67</v>
      </c>
      <c r="B12" s="14" t="s">
        <v>68</v>
      </c>
    </row>
    <row r="13" spans="1:2" ht="30" x14ac:dyDescent="0.25">
      <c r="A13" s="13" t="s">
        <v>69</v>
      </c>
      <c r="B13" s="14" t="s">
        <v>70</v>
      </c>
    </row>
    <row r="14" spans="1:2" ht="51.75" customHeight="1" x14ac:dyDescent="0.25">
      <c r="A14" s="13" t="s">
        <v>71</v>
      </c>
      <c r="B14" s="14" t="s">
        <v>72</v>
      </c>
    </row>
    <row r="15" spans="1:2" ht="57" x14ac:dyDescent="0.25">
      <c r="A15" s="119" t="s">
        <v>73</v>
      </c>
      <c r="B15" s="10" t="s">
        <v>74</v>
      </c>
    </row>
    <row r="16" spans="1:2" ht="57.75" thickBot="1" x14ac:dyDescent="0.3">
      <c r="A16" s="120"/>
      <c r="B16" s="15" t="s">
        <v>75</v>
      </c>
    </row>
    <row r="17" spans="1:2" ht="57" x14ac:dyDescent="0.25">
      <c r="A17" s="123" t="s">
        <v>76</v>
      </c>
      <c r="B17" s="16" t="s">
        <v>77</v>
      </c>
    </row>
    <row r="18" spans="1:2" ht="57" x14ac:dyDescent="0.25">
      <c r="A18" s="119"/>
      <c r="B18" s="17" t="s">
        <v>78</v>
      </c>
    </row>
    <row r="19" spans="1:2" ht="71.25" x14ac:dyDescent="0.25">
      <c r="A19" s="13" t="s">
        <v>79</v>
      </c>
      <c r="B19" s="14" t="s">
        <v>80</v>
      </c>
    </row>
    <row r="20" spans="1:2" ht="33.75" customHeight="1" x14ac:dyDescent="0.25">
      <c r="A20" s="13" t="s">
        <v>81</v>
      </c>
      <c r="B20" s="14" t="s">
        <v>82</v>
      </c>
    </row>
    <row r="21" spans="1:2" ht="42.75" x14ac:dyDescent="0.25">
      <c r="A21" s="119" t="s">
        <v>83</v>
      </c>
      <c r="B21" s="10" t="s">
        <v>84</v>
      </c>
    </row>
    <row r="22" spans="1:2" ht="42.75" x14ac:dyDescent="0.25">
      <c r="A22" s="119"/>
      <c r="B22" s="17" t="s">
        <v>85</v>
      </c>
    </row>
    <row r="23" spans="1:2" ht="71.25" x14ac:dyDescent="0.25">
      <c r="A23" s="13" t="s">
        <v>86</v>
      </c>
      <c r="B23" s="18" t="s">
        <v>87</v>
      </c>
    </row>
    <row r="24" spans="1:2" x14ac:dyDescent="0.25">
      <c r="A24" s="119" t="s">
        <v>88</v>
      </c>
      <c r="B24" s="10" t="s">
        <v>89</v>
      </c>
    </row>
    <row r="25" spans="1:2" x14ac:dyDescent="0.25">
      <c r="A25" s="119"/>
      <c r="B25" s="11" t="s">
        <v>90</v>
      </c>
    </row>
    <row r="26" spans="1:2" x14ac:dyDescent="0.25">
      <c r="A26" s="119"/>
      <c r="B26" s="11" t="s">
        <v>91</v>
      </c>
    </row>
    <row r="27" spans="1:2" ht="20.25" customHeight="1" x14ac:dyDescent="0.25">
      <c r="A27" s="119"/>
      <c r="B27" s="17" t="s">
        <v>92</v>
      </c>
    </row>
    <row r="28" spans="1:2" ht="42.75" x14ac:dyDescent="0.25">
      <c r="A28" s="13" t="s">
        <v>93</v>
      </c>
      <c r="B28" s="14" t="s">
        <v>94</v>
      </c>
    </row>
    <row r="29" spans="1:2" ht="42.75" x14ac:dyDescent="0.25">
      <c r="A29" s="13" t="s">
        <v>95</v>
      </c>
      <c r="B29" s="14" t="s">
        <v>96</v>
      </c>
    </row>
    <row r="30" spans="1:2" ht="15.75" thickBot="1" x14ac:dyDescent="0.3">
      <c r="A30" s="120" t="s">
        <v>98</v>
      </c>
      <c r="B30" s="121"/>
    </row>
  </sheetData>
  <mergeCells count="8">
    <mergeCell ref="A24:A27"/>
    <mergeCell ref="A30:B30"/>
    <mergeCell ref="A3:B3"/>
    <mergeCell ref="A4:B4"/>
    <mergeCell ref="A7:A11"/>
    <mergeCell ref="A15:A16"/>
    <mergeCell ref="A17:A18"/>
    <mergeCell ref="A21:A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24"/>
  <sheetViews>
    <sheetView topLeftCell="A10" workbookViewId="0">
      <selection activeCell="B15" sqref="B15"/>
    </sheetView>
  </sheetViews>
  <sheetFormatPr baseColWidth="10" defaultColWidth="11.42578125" defaultRowHeight="15" x14ac:dyDescent="0.25"/>
  <cols>
    <col min="1" max="1" width="23" style="5" customWidth="1"/>
    <col min="2" max="2" width="54.140625" style="5" customWidth="1"/>
    <col min="3" max="16384" width="11.42578125" style="5"/>
  </cols>
  <sheetData>
    <row r="2" spans="1:2" ht="46.5" customHeight="1" x14ac:dyDescent="0.25">
      <c r="B2" s="19"/>
    </row>
    <row r="3" spans="1:2" ht="15" customHeight="1" x14ac:dyDescent="0.25">
      <c r="A3" s="117" t="s">
        <v>99</v>
      </c>
      <c r="B3" s="117"/>
    </row>
    <row r="4" spans="1:2" ht="15.75" thickBot="1" x14ac:dyDescent="0.3">
      <c r="A4" s="20"/>
    </row>
    <row r="5" spans="1:2" x14ac:dyDescent="0.25">
      <c r="A5" s="6" t="s">
        <v>58</v>
      </c>
      <c r="B5" s="7" t="s">
        <v>59</v>
      </c>
    </row>
    <row r="6" spans="1:2" ht="49.5" customHeight="1" x14ac:dyDescent="0.25">
      <c r="A6" s="21" t="s">
        <v>60</v>
      </c>
      <c r="B6" s="4" t="s">
        <v>25</v>
      </c>
    </row>
    <row r="7" spans="1:2" ht="59.25" customHeight="1" x14ac:dyDescent="0.25">
      <c r="A7" s="55" t="s">
        <v>62</v>
      </c>
      <c r="B7" s="56" t="s">
        <v>155</v>
      </c>
    </row>
    <row r="8" spans="1:2" ht="165" x14ac:dyDescent="0.25">
      <c r="A8" s="21" t="s">
        <v>67</v>
      </c>
      <c r="B8" s="22" t="s">
        <v>157</v>
      </c>
    </row>
    <row r="9" spans="1:2" ht="60" x14ac:dyDescent="0.25">
      <c r="A9" s="21" t="s">
        <v>69</v>
      </c>
      <c r="B9" s="22" t="s">
        <v>156</v>
      </c>
    </row>
    <row r="10" spans="1:2" ht="51.75" customHeight="1" x14ac:dyDescent="0.25">
      <c r="A10" s="21" t="s">
        <v>71</v>
      </c>
      <c r="B10" s="22" t="s">
        <v>158</v>
      </c>
    </row>
    <row r="11" spans="1:2" ht="45" customHeight="1" x14ac:dyDescent="0.25">
      <c r="A11" s="113" t="s">
        <v>73</v>
      </c>
      <c r="B11" s="114" t="s">
        <v>159</v>
      </c>
    </row>
    <row r="12" spans="1:2" x14ac:dyDescent="0.25">
      <c r="A12" s="113"/>
      <c r="B12" s="115"/>
    </row>
    <row r="13" spans="1:2" x14ac:dyDescent="0.25">
      <c r="A13" s="113" t="s">
        <v>76</v>
      </c>
      <c r="B13" s="114" t="s">
        <v>102</v>
      </c>
    </row>
    <row r="14" spans="1:2" x14ac:dyDescent="0.25">
      <c r="A14" s="113"/>
      <c r="B14" s="115"/>
    </row>
    <row r="15" spans="1:2" x14ac:dyDescent="0.25">
      <c r="A15" s="21" t="s">
        <v>79</v>
      </c>
      <c r="B15" s="75">
        <v>0.25</v>
      </c>
    </row>
    <row r="16" spans="1:2" ht="33.75" customHeight="1" x14ac:dyDescent="0.25">
      <c r="A16" s="21" t="s">
        <v>81</v>
      </c>
      <c r="B16" s="75">
        <v>2</v>
      </c>
    </row>
    <row r="17" spans="1:2" x14ac:dyDescent="0.25">
      <c r="A17" s="113" t="s">
        <v>83</v>
      </c>
      <c r="B17" s="114" t="s">
        <v>120</v>
      </c>
    </row>
    <row r="18" spans="1:2" x14ac:dyDescent="0.25">
      <c r="A18" s="113"/>
      <c r="B18" s="115"/>
    </row>
    <row r="19" spans="1:2" ht="60" x14ac:dyDescent="0.25">
      <c r="A19" s="21" t="s">
        <v>86</v>
      </c>
      <c r="B19" s="22" t="s">
        <v>153</v>
      </c>
    </row>
    <row r="20" spans="1:2" x14ac:dyDescent="0.25">
      <c r="A20" s="113" t="s">
        <v>88</v>
      </c>
      <c r="B20" s="114" t="s">
        <v>160</v>
      </c>
    </row>
    <row r="21" spans="1:2" x14ac:dyDescent="0.25">
      <c r="A21" s="113"/>
      <c r="B21" s="116"/>
    </row>
    <row r="22" spans="1:2" ht="30" x14ac:dyDescent="0.25">
      <c r="A22" s="21" t="s">
        <v>93</v>
      </c>
      <c r="B22" s="22" t="s">
        <v>113</v>
      </c>
    </row>
    <row r="23" spans="1:2" ht="45" x14ac:dyDescent="0.25">
      <c r="A23" s="21" t="s">
        <v>95</v>
      </c>
      <c r="B23" s="22" t="s">
        <v>161</v>
      </c>
    </row>
    <row r="24" spans="1:2" ht="15.75" customHeight="1" x14ac:dyDescent="0.25">
      <c r="A24" s="21" t="s">
        <v>98</v>
      </c>
      <c r="B24" s="22" t="s">
        <v>115</v>
      </c>
    </row>
  </sheetData>
  <mergeCells count="9">
    <mergeCell ref="A17:A18"/>
    <mergeCell ref="B17:B18"/>
    <mergeCell ref="A20:A21"/>
    <mergeCell ref="B20:B21"/>
    <mergeCell ref="A3:B3"/>
    <mergeCell ref="A11:A12"/>
    <mergeCell ref="B11:B12"/>
    <mergeCell ref="A13:A14"/>
    <mergeCell ref="B13:B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29"/>
  <sheetViews>
    <sheetView topLeftCell="A18" workbookViewId="0">
      <selection activeCell="C13" sqref="C13"/>
    </sheetView>
  </sheetViews>
  <sheetFormatPr baseColWidth="10" defaultColWidth="11.42578125" defaultRowHeight="15" x14ac:dyDescent="0.25"/>
  <cols>
    <col min="1" max="1" width="23" style="5" customWidth="1"/>
    <col min="2" max="2" width="54.140625" style="5" customWidth="1"/>
    <col min="3" max="16384" width="11.42578125" style="5"/>
  </cols>
  <sheetData>
    <row r="2" spans="1:2" ht="46.5" customHeight="1" x14ac:dyDescent="0.25">
      <c r="B2" s="19"/>
    </row>
    <row r="3" spans="1:2" ht="15" customHeight="1" x14ac:dyDescent="0.25">
      <c r="A3" s="117" t="s">
        <v>99</v>
      </c>
      <c r="B3" s="117"/>
    </row>
    <row r="4" spans="1:2" ht="15.75" thickBot="1" x14ac:dyDescent="0.3">
      <c r="A4" s="20"/>
    </row>
    <row r="5" spans="1:2" x14ac:dyDescent="0.25">
      <c r="A5" s="6" t="s">
        <v>58</v>
      </c>
      <c r="B5" s="7" t="s">
        <v>59</v>
      </c>
    </row>
    <row r="6" spans="1:2" ht="31.5" customHeight="1" x14ac:dyDescent="0.25">
      <c r="A6" s="21" t="s">
        <v>60</v>
      </c>
      <c r="B6" s="4" t="s">
        <v>31</v>
      </c>
    </row>
    <row r="7" spans="1:2" ht="210" customHeight="1" x14ac:dyDescent="0.25">
      <c r="A7" s="113" t="s">
        <v>62</v>
      </c>
      <c r="B7" s="118" t="s">
        <v>154</v>
      </c>
    </row>
    <row r="8" spans="1:2" x14ac:dyDescent="0.25">
      <c r="A8" s="113"/>
      <c r="B8" s="118"/>
    </row>
    <row r="9" spans="1:2" x14ac:dyDescent="0.25">
      <c r="A9" s="113"/>
      <c r="B9" s="118"/>
    </row>
    <row r="10" spans="1:2" x14ac:dyDescent="0.25">
      <c r="A10" s="113"/>
      <c r="B10" s="118"/>
    </row>
    <row r="11" spans="1:2" ht="150" x14ac:dyDescent="0.25">
      <c r="A11" s="21" t="s">
        <v>67</v>
      </c>
      <c r="B11" s="22" t="s">
        <v>146</v>
      </c>
    </row>
    <row r="12" spans="1:2" ht="75" x14ac:dyDescent="0.25">
      <c r="A12" s="21" t="s">
        <v>69</v>
      </c>
      <c r="B12" s="22" t="s">
        <v>147</v>
      </c>
    </row>
    <row r="13" spans="1:2" ht="51.75" customHeight="1" x14ac:dyDescent="0.25">
      <c r="A13" s="21" t="s">
        <v>71</v>
      </c>
      <c r="B13" s="22" t="s">
        <v>101</v>
      </c>
    </row>
    <row r="14" spans="1:2" ht="45" customHeight="1" x14ac:dyDescent="0.25">
      <c r="A14" s="113" t="s">
        <v>73</v>
      </c>
      <c r="B14" s="114" t="s">
        <v>149</v>
      </c>
    </row>
    <row r="15" spans="1:2" x14ac:dyDescent="0.25">
      <c r="A15" s="113"/>
      <c r="B15" s="115"/>
    </row>
    <row r="16" spans="1:2" x14ac:dyDescent="0.25">
      <c r="A16" s="113" t="s">
        <v>76</v>
      </c>
      <c r="B16" s="114" t="s">
        <v>102</v>
      </c>
    </row>
    <row r="17" spans="1:2" x14ac:dyDescent="0.25">
      <c r="A17" s="113"/>
      <c r="B17" s="115"/>
    </row>
    <row r="18" spans="1:2" x14ac:dyDescent="0.25">
      <c r="A18" s="21" t="s">
        <v>79</v>
      </c>
      <c r="B18" s="77">
        <v>1000</v>
      </c>
    </row>
    <row r="19" spans="1:2" ht="33.75" customHeight="1" x14ac:dyDescent="0.25">
      <c r="A19" s="21" t="s">
        <v>81</v>
      </c>
      <c r="B19" s="77">
        <v>1000</v>
      </c>
    </row>
    <row r="20" spans="1:2" x14ac:dyDescent="0.25">
      <c r="A20" s="113" t="s">
        <v>83</v>
      </c>
      <c r="B20" s="114" t="s">
        <v>120</v>
      </c>
    </row>
    <row r="21" spans="1:2" x14ac:dyDescent="0.25">
      <c r="A21" s="113"/>
      <c r="B21" s="115"/>
    </row>
    <row r="22" spans="1:2" ht="60" x14ac:dyDescent="0.25">
      <c r="A22" s="21" t="s">
        <v>86</v>
      </c>
      <c r="B22" s="22" t="s">
        <v>153</v>
      </c>
    </row>
    <row r="23" spans="1:2" x14ac:dyDescent="0.25">
      <c r="A23" s="113" t="s">
        <v>88</v>
      </c>
      <c r="B23" s="114" t="s">
        <v>160</v>
      </c>
    </row>
    <row r="24" spans="1:2" x14ac:dyDescent="0.25">
      <c r="A24" s="113"/>
      <c r="B24" s="116"/>
    </row>
    <row r="25" spans="1:2" x14ac:dyDescent="0.25">
      <c r="A25" s="113"/>
      <c r="B25" s="116"/>
    </row>
    <row r="26" spans="1:2" ht="20.25" customHeight="1" x14ac:dyDescent="0.25">
      <c r="A26" s="113"/>
      <c r="B26" s="115"/>
    </row>
    <row r="27" spans="1:2" ht="30" x14ac:dyDescent="0.25">
      <c r="A27" s="21" t="s">
        <v>93</v>
      </c>
      <c r="B27" s="22" t="s">
        <v>113</v>
      </c>
    </row>
    <row r="28" spans="1:2" ht="30" x14ac:dyDescent="0.25">
      <c r="A28" s="21" t="s">
        <v>95</v>
      </c>
      <c r="B28" s="22" t="s">
        <v>145</v>
      </c>
    </row>
    <row r="29" spans="1:2" ht="15.75" customHeight="1" x14ac:dyDescent="0.25">
      <c r="A29" s="21" t="s">
        <v>98</v>
      </c>
      <c r="B29" s="22" t="s">
        <v>115</v>
      </c>
    </row>
  </sheetData>
  <mergeCells count="11">
    <mergeCell ref="A20:A21"/>
    <mergeCell ref="B20:B21"/>
    <mergeCell ref="A23:A26"/>
    <mergeCell ref="B23:B26"/>
    <mergeCell ref="A3:B3"/>
    <mergeCell ref="A7:A10"/>
    <mergeCell ref="B7:B10"/>
    <mergeCell ref="A14:A15"/>
    <mergeCell ref="B14:B15"/>
    <mergeCell ref="A16:A17"/>
    <mergeCell ref="B16:B1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30"/>
  <sheetViews>
    <sheetView topLeftCell="A24" workbookViewId="0">
      <selection activeCell="B32" sqref="B32"/>
    </sheetView>
  </sheetViews>
  <sheetFormatPr baseColWidth="10" defaultColWidth="11.42578125" defaultRowHeight="15" x14ac:dyDescent="0.25"/>
  <cols>
    <col min="1" max="1" width="23" style="5" customWidth="1"/>
    <col min="2" max="2" width="54.140625" style="5" customWidth="1"/>
    <col min="3" max="16384" width="11.42578125" style="5"/>
  </cols>
  <sheetData>
    <row r="2" spans="1:2" ht="46.5" customHeight="1" x14ac:dyDescent="0.25">
      <c r="B2" s="19"/>
    </row>
    <row r="3" spans="1:2" ht="15" customHeight="1" x14ac:dyDescent="0.25">
      <c r="A3" s="117" t="s">
        <v>99</v>
      </c>
      <c r="B3" s="117"/>
    </row>
    <row r="4" spans="1:2" ht="15.75" thickBot="1" x14ac:dyDescent="0.3">
      <c r="A4" s="20"/>
    </row>
    <row r="5" spans="1:2" x14ac:dyDescent="0.25">
      <c r="A5" s="6" t="s">
        <v>58</v>
      </c>
      <c r="B5" s="7" t="s">
        <v>59</v>
      </c>
    </row>
    <row r="6" spans="1:2" ht="89.25" customHeight="1" x14ac:dyDescent="0.25">
      <c r="A6" s="21" t="s">
        <v>60</v>
      </c>
      <c r="B6" s="4" t="s">
        <v>141</v>
      </c>
    </row>
    <row r="7" spans="1:2" ht="210" customHeight="1" x14ac:dyDescent="0.25">
      <c r="A7" s="113" t="s">
        <v>62</v>
      </c>
      <c r="B7" s="118" t="s">
        <v>152</v>
      </c>
    </row>
    <row r="8" spans="1:2" x14ac:dyDescent="0.25">
      <c r="A8" s="113"/>
      <c r="B8" s="118"/>
    </row>
    <row r="9" spans="1:2" x14ac:dyDescent="0.25">
      <c r="A9" s="113"/>
      <c r="B9" s="118"/>
    </row>
    <row r="10" spans="1:2" x14ac:dyDescent="0.25">
      <c r="A10" s="113"/>
      <c r="B10" s="118"/>
    </row>
    <row r="11" spans="1:2" x14ac:dyDescent="0.25">
      <c r="A11" s="113"/>
      <c r="B11" s="118"/>
    </row>
    <row r="12" spans="1:2" x14ac:dyDescent="0.25">
      <c r="A12" s="21" t="s">
        <v>67</v>
      </c>
      <c r="B12" s="22" t="s">
        <v>100</v>
      </c>
    </row>
    <row r="13" spans="1:2" ht="30" x14ac:dyDescent="0.25">
      <c r="A13" s="21" t="s">
        <v>69</v>
      </c>
      <c r="B13" s="22" t="s">
        <v>142</v>
      </c>
    </row>
    <row r="14" spans="1:2" ht="51.75" customHeight="1" x14ac:dyDescent="0.25">
      <c r="A14" s="21" t="s">
        <v>71</v>
      </c>
      <c r="B14" s="22" t="s">
        <v>101</v>
      </c>
    </row>
    <row r="15" spans="1:2" ht="45" customHeight="1" x14ac:dyDescent="0.25">
      <c r="A15" s="113" t="s">
        <v>73</v>
      </c>
      <c r="B15" s="114" t="s">
        <v>143</v>
      </c>
    </row>
    <row r="16" spans="1:2" x14ac:dyDescent="0.25">
      <c r="A16" s="113"/>
      <c r="B16" s="115"/>
    </row>
    <row r="17" spans="1:2" x14ac:dyDescent="0.25">
      <c r="A17" s="113" t="s">
        <v>76</v>
      </c>
      <c r="B17" s="114" t="s">
        <v>16</v>
      </c>
    </row>
    <row r="18" spans="1:2" x14ac:dyDescent="0.25">
      <c r="A18" s="113"/>
      <c r="B18" s="115"/>
    </row>
    <row r="19" spans="1:2" x14ac:dyDescent="0.25">
      <c r="A19" s="21" t="s">
        <v>79</v>
      </c>
      <c r="B19" s="77">
        <v>2</v>
      </c>
    </row>
    <row r="20" spans="1:2" ht="33.75" customHeight="1" x14ac:dyDescent="0.25">
      <c r="A20" s="21" t="s">
        <v>81</v>
      </c>
      <c r="B20" s="77">
        <v>4</v>
      </c>
    </row>
    <row r="21" spans="1:2" x14ac:dyDescent="0.25">
      <c r="A21" s="113" t="s">
        <v>83</v>
      </c>
      <c r="B21" s="114" t="s">
        <v>120</v>
      </c>
    </row>
    <row r="22" spans="1:2" x14ac:dyDescent="0.25">
      <c r="A22" s="113"/>
      <c r="B22" s="115"/>
    </row>
    <row r="23" spans="1:2" ht="45" x14ac:dyDescent="0.25">
      <c r="A23" s="21" t="s">
        <v>86</v>
      </c>
      <c r="B23" s="22" t="s">
        <v>131</v>
      </c>
    </row>
    <row r="24" spans="1:2" x14ac:dyDescent="0.25">
      <c r="A24" s="113" t="s">
        <v>88</v>
      </c>
      <c r="B24" s="114" t="s">
        <v>105</v>
      </c>
    </row>
    <row r="25" spans="1:2" x14ac:dyDescent="0.25">
      <c r="A25" s="113"/>
      <c r="B25" s="116"/>
    </row>
    <row r="26" spans="1:2" x14ac:dyDescent="0.25">
      <c r="A26" s="113"/>
      <c r="B26" s="116"/>
    </row>
    <row r="27" spans="1:2" ht="20.25" customHeight="1" x14ac:dyDescent="0.25">
      <c r="A27" s="113"/>
      <c r="B27" s="115"/>
    </row>
    <row r="28" spans="1:2" ht="30" x14ac:dyDescent="0.25">
      <c r="A28" s="21" t="s">
        <v>93</v>
      </c>
      <c r="B28" s="22" t="s">
        <v>113</v>
      </c>
    </row>
    <row r="29" spans="1:2" ht="90" x14ac:dyDescent="0.25">
      <c r="A29" s="21" t="s">
        <v>95</v>
      </c>
      <c r="B29" s="2" t="s">
        <v>144</v>
      </c>
    </row>
    <row r="30" spans="1:2" ht="15.75" customHeight="1" x14ac:dyDescent="0.25">
      <c r="A30" s="21" t="s">
        <v>183</v>
      </c>
      <c r="B30" s="22" t="s">
        <v>115</v>
      </c>
    </row>
  </sheetData>
  <mergeCells count="11">
    <mergeCell ref="A21:A22"/>
    <mergeCell ref="B21:B22"/>
    <mergeCell ref="A24:A27"/>
    <mergeCell ref="B24:B27"/>
    <mergeCell ref="A3:B3"/>
    <mergeCell ref="A7:A11"/>
    <mergeCell ref="B7:B11"/>
    <mergeCell ref="A15:A16"/>
    <mergeCell ref="B15:B16"/>
    <mergeCell ref="A17:A18"/>
    <mergeCell ref="B17:B1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30"/>
  <sheetViews>
    <sheetView topLeftCell="A24" workbookViewId="0">
      <selection activeCell="B34" sqref="B34"/>
    </sheetView>
  </sheetViews>
  <sheetFormatPr baseColWidth="10" defaultColWidth="11.42578125" defaultRowHeight="15" x14ac:dyDescent="0.25"/>
  <cols>
    <col min="1" max="1" width="23" style="5" customWidth="1"/>
    <col min="2" max="2" width="54.140625" style="5" customWidth="1"/>
    <col min="3" max="16384" width="11.42578125" style="5"/>
  </cols>
  <sheetData>
    <row r="2" spans="1:2" ht="46.5" customHeight="1" x14ac:dyDescent="0.25">
      <c r="B2" s="19"/>
    </row>
    <row r="3" spans="1:2" ht="15" customHeight="1" x14ac:dyDescent="0.25">
      <c r="A3" s="117" t="s">
        <v>99</v>
      </c>
      <c r="B3" s="117"/>
    </row>
    <row r="4" spans="1:2" ht="15.75" thickBot="1" x14ac:dyDescent="0.3">
      <c r="A4" s="20"/>
    </row>
    <row r="5" spans="1:2" x14ac:dyDescent="0.25">
      <c r="A5" s="6" t="s">
        <v>58</v>
      </c>
      <c r="B5" s="7" t="s">
        <v>59</v>
      </c>
    </row>
    <row r="6" spans="1:2" ht="89.25" customHeight="1" x14ac:dyDescent="0.25">
      <c r="A6" s="21" t="s">
        <v>60</v>
      </c>
      <c r="B6" s="2" t="s">
        <v>140</v>
      </c>
    </row>
    <row r="7" spans="1:2" ht="210" customHeight="1" x14ac:dyDescent="0.25">
      <c r="A7" s="113" t="s">
        <v>62</v>
      </c>
      <c r="B7" s="118" t="s">
        <v>151</v>
      </c>
    </row>
    <row r="8" spans="1:2" x14ac:dyDescent="0.25">
      <c r="A8" s="113"/>
      <c r="B8" s="118"/>
    </row>
    <row r="9" spans="1:2" x14ac:dyDescent="0.25">
      <c r="A9" s="113"/>
      <c r="B9" s="118"/>
    </row>
    <row r="10" spans="1:2" x14ac:dyDescent="0.25">
      <c r="A10" s="113"/>
      <c r="B10" s="118"/>
    </row>
    <row r="11" spans="1:2" x14ac:dyDescent="0.25">
      <c r="A11" s="113"/>
      <c r="B11" s="118"/>
    </row>
    <row r="12" spans="1:2" x14ac:dyDescent="0.25">
      <c r="A12" s="21" t="s">
        <v>67</v>
      </c>
      <c r="B12" s="22" t="s">
        <v>100</v>
      </c>
    </row>
    <row r="13" spans="1:2" ht="30" x14ac:dyDescent="0.25">
      <c r="A13" s="21" t="s">
        <v>69</v>
      </c>
      <c r="B13" s="22" t="s">
        <v>137</v>
      </c>
    </row>
    <row r="14" spans="1:2" ht="51.75" customHeight="1" x14ac:dyDescent="0.25">
      <c r="A14" s="21" t="s">
        <v>71</v>
      </c>
      <c r="B14" s="22" t="s">
        <v>101</v>
      </c>
    </row>
    <row r="15" spans="1:2" ht="45" customHeight="1" x14ac:dyDescent="0.25">
      <c r="A15" s="113" t="s">
        <v>73</v>
      </c>
      <c r="B15" s="114" t="s">
        <v>138</v>
      </c>
    </row>
    <row r="16" spans="1:2" x14ac:dyDescent="0.25">
      <c r="A16" s="113"/>
      <c r="B16" s="115"/>
    </row>
    <row r="17" spans="1:2" x14ac:dyDescent="0.25">
      <c r="A17" s="113" t="s">
        <v>76</v>
      </c>
      <c r="B17" s="114" t="s">
        <v>139</v>
      </c>
    </row>
    <row r="18" spans="1:2" x14ac:dyDescent="0.25">
      <c r="A18" s="113"/>
      <c r="B18" s="115"/>
    </row>
    <row r="19" spans="1:2" x14ac:dyDescent="0.25">
      <c r="A19" s="21" t="s">
        <v>79</v>
      </c>
      <c r="B19" s="22">
        <v>100</v>
      </c>
    </row>
    <row r="20" spans="1:2" ht="33.75" customHeight="1" x14ac:dyDescent="0.25">
      <c r="A20" s="21" t="s">
        <v>81</v>
      </c>
      <c r="B20" s="22">
        <v>100</v>
      </c>
    </row>
    <row r="21" spans="1:2" x14ac:dyDescent="0.25">
      <c r="A21" s="113" t="s">
        <v>83</v>
      </c>
      <c r="B21" s="114" t="s">
        <v>120</v>
      </c>
    </row>
    <row r="22" spans="1:2" x14ac:dyDescent="0.25">
      <c r="A22" s="113"/>
      <c r="B22" s="115"/>
    </row>
    <row r="23" spans="1:2" ht="45" x14ac:dyDescent="0.25">
      <c r="A23" s="21" t="s">
        <v>86</v>
      </c>
      <c r="B23" s="22" t="s">
        <v>131</v>
      </c>
    </row>
    <row r="24" spans="1:2" x14ac:dyDescent="0.25">
      <c r="A24" s="113" t="s">
        <v>88</v>
      </c>
      <c r="B24" s="114" t="s">
        <v>105</v>
      </c>
    </row>
    <row r="25" spans="1:2" x14ac:dyDescent="0.25">
      <c r="A25" s="113"/>
      <c r="B25" s="116"/>
    </row>
    <row r="26" spans="1:2" x14ac:dyDescent="0.25">
      <c r="A26" s="113"/>
      <c r="B26" s="116"/>
    </row>
    <row r="27" spans="1:2" ht="20.25" customHeight="1" x14ac:dyDescent="0.25">
      <c r="A27" s="113"/>
      <c r="B27" s="115"/>
    </row>
    <row r="28" spans="1:2" ht="30" x14ac:dyDescent="0.25">
      <c r="A28" s="21" t="s">
        <v>93</v>
      </c>
      <c r="B28" s="22" t="s">
        <v>106</v>
      </c>
    </row>
    <row r="29" spans="1:2" ht="60" x14ac:dyDescent="0.25">
      <c r="A29" s="21" t="s">
        <v>95</v>
      </c>
      <c r="B29" s="2" t="s">
        <v>50</v>
      </c>
    </row>
    <row r="30" spans="1:2" ht="15.75" customHeight="1" x14ac:dyDescent="0.25">
      <c r="A30" s="21" t="s">
        <v>183</v>
      </c>
      <c r="B30" s="22" t="s">
        <v>115</v>
      </c>
    </row>
  </sheetData>
  <mergeCells count="11">
    <mergeCell ref="A21:A22"/>
    <mergeCell ref="B21:B22"/>
    <mergeCell ref="A24:A27"/>
    <mergeCell ref="B24:B27"/>
    <mergeCell ref="A3:B3"/>
    <mergeCell ref="A7:A11"/>
    <mergeCell ref="B7:B11"/>
    <mergeCell ref="A15:A16"/>
    <mergeCell ref="B15:B16"/>
    <mergeCell ref="A17:A18"/>
    <mergeCell ref="B17:B1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30"/>
  <sheetViews>
    <sheetView topLeftCell="A21" workbookViewId="0">
      <selection activeCell="B32" sqref="B32"/>
    </sheetView>
  </sheetViews>
  <sheetFormatPr baseColWidth="10" defaultColWidth="11.42578125" defaultRowHeight="15" x14ac:dyDescent="0.25"/>
  <cols>
    <col min="1" max="1" width="23" style="5" customWidth="1"/>
    <col min="2" max="2" width="54.140625" style="5" customWidth="1"/>
    <col min="3" max="16384" width="11.42578125" style="5"/>
  </cols>
  <sheetData>
    <row r="2" spans="1:2" ht="46.5" customHeight="1" x14ac:dyDescent="0.25">
      <c r="B2" s="19"/>
    </row>
    <row r="3" spans="1:2" ht="15" customHeight="1" x14ac:dyDescent="0.25">
      <c r="A3" s="117" t="s">
        <v>99</v>
      </c>
      <c r="B3" s="117"/>
    </row>
    <row r="4" spans="1:2" ht="15.75" thickBot="1" x14ac:dyDescent="0.3">
      <c r="A4" s="20"/>
    </row>
    <row r="5" spans="1:2" x14ac:dyDescent="0.25">
      <c r="A5" s="6" t="s">
        <v>58</v>
      </c>
      <c r="B5" s="7" t="s">
        <v>59</v>
      </c>
    </row>
    <row r="6" spans="1:2" ht="89.25" customHeight="1" x14ac:dyDescent="0.25">
      <c r="A6" s="21" t="s">
        <v>60</v>
      </c>
      <c r="B6" s="2" t="s">
        <v>136</v>
      </c>
    </row>
    <row r="7" spans="1:2" ht="210" customHeight="1" x14ac:dyDescent="0.25">
      <c r="A7" s="113" t="s">
        <v>62</v>
      </c>
      <c r="B7" s="118" t="s">
        <v>150</v>
      </c>
    </row>
    <row r="8" spans="1:2" x14ac:dyDescent="0.25">
      <c r="A8" s="113"/>
      <c r="B8" s="118"/>
    </row>
    <row r="9" spans="1:2" x14ac:dyDescent="0.25">
      <c r="A9" s="113"/>
      <c r="B9" s="118"/>
    </row>
    <row r="10" spans="1:2" x14ac:dyDescent="0.25">
      <c r="A10" s="113"/>
      <c r="B10" s="118"/>
    </row>
    <row r="11" spans="1:2" x14ac:dyDescent="0.25">
      <c r="A11" s="113"/>
      <c r="B11" s="118"/>
    </row>
    <row r="12" spans="1:2" x14ac:dyDescent="0.25">
      <c r="A12" s="21" t="s">
        <v>67</v>
      </c>
      <c r="B12" s="22" t="s">
        <v>185</v>
      </c>
    </row>
    <row r="13" spans="1:2" ht="30" x14ac:dyDescent="0.25">
      <c r="A13" s="21" t="s">
        <v>69</v>
      </c>
      <c r="B13" s="22" t="s">
        <v>186</v>
      </c>
    </row>
    <row r="14" spans="1:2" ht="51.75" customHeight="1" x14ac:dyDescent="0.25">
      <c r="A14" s="21" t="s">
        <v>71</v>
      </c>
      <c r="B14" s="22" t="s">
        <v>127</v>
      </c>
    </row>
    <row r="15" spans="1:2" ht="45" customHeight="1" x14ac:dyDescent="0.25">
      <c r="A15" s="113" t="s">
        <v>73</v>
      </c>
      <c r="B15" s="114" t="s">
        <v>148</v>
      </c>
    </row>
    <row r="16" spans="1:2" x14ac:dyDescent="0.25">
      <c r="A16" s="113"/>
      <c r="B16" s="115"/>
    </row>
    <row r="17" spans="1:2" x14ac:dyDescent="0.25">
      <c r="A17" s="113" t="s">
        <v>76</v>
      </c>
      <c r="B17" s="114" t="s">
        <v>130</v>
      </c>
    </row>
    <row r="18" spans="1:2" x14ac:dyDescent="0.25">
      <c r="A18" s="113"/>
      <c r="B18" s="115"/>
    </row>
    <row r="19" spans="1:2" x14ac:dyDescent="0.25">
      <c r="A19" s="21" t="s">
        <v>79</v>
      </c>
      <c r="B19" s="23">
        <v>300</v>
      </c>
    </row>
    <row r="20" spans="1:2" ht="33.75" customHeight="1" x14ac:dyDescent="0.25">
      <c r="A20" s="21" t="s">
        <v>81</v>
      </c>
      <c r="B20" s="23">
        <v>300</v>
      </c>
    </row>
    <row r="21" spans="1:2" x14ac:dyDescent="0.25">
      <c r="A21" s="113" t="s">
        <v>83</v>
      </c>
      <c r="B21" s="114" t="s">
        <v>120</v>
      </c>
    </row>
    <row r="22" spans="1:2" x14ac:dyDescent="0.25">
      <c r="A22" s="113"/>
      <c r="B22" s="115"/>
    </row>
    <row r="23" spans="1:2" ht="45" x14ac:dyDescent="0.25">
      <c r="A23" s="21" t="s">
        <v>86</v>
      </c>
      <c r="B23" s="22" t="s">
        <v>131</v>
      </c>
    </row>
    <row r="24" spans="1:2" x14ac:dyDescent="0.25">
      <c r="A24" s="113" t="s">
        <v>88</v>
      </c>
      <c r="B24" s="114" t="s">
        <v>105</v>
      </c>
    </row>
    <row r="25" spans="1:2" x14ac:dyDescent="0.25">
      <c r="A25" s="113"/>
      <c r="B25" s="116"/>
    </row>
    <row r="26" spans="1:2" x14ac:dyDescent="0.25">
      <c r="A26" s="113"/>
      <c r="B26" s="116"/>
    </row>
    <row r="27" spans="1:2" ht="20.25" customHeight="1" x14ac:dyDescent="0.25">
      <c r="A27" s="113"/>
      <c r="B27" s="115"/>
    </row>
    <row r="28" spans="1:2" ht="30" x14ac:dyDescent="0.25">
      <c r="A28" s="21" t="s">
        <v>93</v>
      </c>
      <c r="B28" s="22" t="s">
        <v>113</v>
      </c>
    </row>
    <row r="29" spans="1:2" ht="45" x14ac:dyDescent="0.25">
      <c r="A29" s="21" t="s">
        <v>95</v>
      </c>
      <c r="B29" s="2" t="s">
        <v>135</v>
      </c>
    </row>
    <row r="30" spans="1:2" ht="15.75" customHeight="1" x14ac:dyDescent="0.25">
      <c r="A30" s="21" t="s">
        <v>184</v>
      </c>
      <c r="B30" s="22" t="s">
        <v>115</v>
      </c>
    </row>
  </sheetData>
  <mergeCells count="11">
    <mergeCell ref="A21:A22"/>
    <mergeCell ref="B21:B22"/>
    <mergeCell ref="A24:A27"/>
    <mergeCell ref="B24:B27"/>
    <mergeCell ref="A3:B3"/>
    <mergeCell ref="A7:A11"/>
    <mergeCell ref="B7:B11"/>
    <mergeCell ref="A15:A16"/>
    <mergeCell ref="B15:B16"/>
    <mergeCell ref="A17:A18"/>
    <mergeCell ref="B17:B1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30"/>
  <sheetViews>
    <sheetView workbookViewId="0">
      <selection activeCell="A3" sqref="A3:B30"/>
    </sheetView>
  </sheetViews>
  <sheetFormatPr baseColWidth="10" defaultColWidth="11.42578125" defaultRowHeight="15" x14ac:dyDescent="0.25"/>
  <cols>
    <col min="1" max="1" width="23" style="5" customWidth="1"/>
    <col min="2" max="2" width="54.140625" style="5" customWidth="1"/>
    <col min="3" max="16384" width="11.42578125" style="5"/>
  </cols>
  <sheetData>
    <row r="2" spans="1:2" ht="46.5" customHeight="1" x14ac:dyDescent="0.25">
      <c r="B2" s="19"/>
    </row>
    <row r="3" spans="1:2" ht="15" customHeight="1" x14ac:dyDescent="0.25">
      <c r="A3" s="117" t="s">
        <v>99</v>
      </c>
      <c r="B3" s="117"/>
    </row>
    <row r="4" spans="1:2" ht="15.75" thickBot="1" x14ac:dyDescent="0.3">
      <c r="A4" s="20"/>
    </row>
    <row r="5" spans="1:2" x14ac:dyDescent="0.25">
      <c r="A5" s="6" t="s">
        <v>58</v>
      </c>
      <c r="B5" s="7" t="s">
        <v>59</v>
      </c>
    </row>
    <row r="6" spans="1:2" ht="89.25" customHeight="1" x14ac:dyDescent="0.25">
      <c r="A6" s="21" t="s">
        <v>60</v>
      </c>
      <c r="B6" s="2" t="s">
        <v>45</v>
      </c>
    </row>
    <row r="7" spans="1:2" ht="210" customHeight="1" x14ac:dyDescent="0.25">
      <c r="A7" s="113" t="s">
        <v>62</v>
      </c>
      <c r="B7" s="118" t="s">
        <v>133</v>
      </c>
    </row>
    <row r="8" spans="1:2" x14ac:dyDescent="0.25">
      <c r="A8" s="113"/>
      <c r="B8" s="118"/>
    </row>
    <row r="9" spans="1:2" x14ac:dyDescent="0.25">
      <c r="A9" s="113"/>
      <c r="B9" s="118"/>
    </row>
    <row r="10" spans="1:2" x14ac:dyDescent="0.25">
      <c r="A10" s="113"/>
      <c r="B10" s="118"/>
    </row>
    <row r="11" spans="1:2" x14ac:dyDescent="0.25">
      <c r="A11" s="113"/>
      <c r="B11" s="118"/>
    </row>
    <row r="12" spans="1:2" ht="60" x14ac:dyDescent="0.25">
      <c r="A12" s="21" t="s">
        <v>67</v>
      </c>
      <c r="B12" s="22" t="s">
        <v>169</v>
      </c>
    </row>
    <row r="13" spans="1:2" ht="60" x14ac:dyDescent="0.25">
      <c r="A13" s="21" t="s">
        <v>69</v>
      </c>
      <c r="B13" s="22" t="s">
        <v>170</v>
      </c>
    </row>
    <row r="14" spans="1:2" ht="51.75" customHeight="1" x14ac:dyDescent="0.25">
      <c r="A14" s="21" t="s">
        <v>71</v>
      </c>
      <c r="B14" s="22" t="s">
        <v>19</v>
      </c>
    </row>
    <row r="15" spans="1:2" ht="45" customHeight="1" x14ac:dyDescent="0.25">
      <c r="A15" s="113" t="s">
        <v>73</v>
      </c>
      <c r="B15" s="114" t="s">
        <v>134</v>
      </c>
    </row>
    <row r="16" spans="1:2" x14ac:dyDescent="0.25">
      <c r="A16" s="113"/>
      <c r="B16" s="115"/>
    </row>
    <row r="17" spans="1:2" x14ac:dyDescent="0.25">
      <c r="A17" s="113" t="s">
        <v>76</v>
      </c>
      <c r="B17" s="114" t="s">
        <v>130</v>
      </c>
    </row>
    <row r="18" spans="1:2" x14ac:dyDescent="0.25">
      <c r="A18" s="113"/>
      <c r="B18" s="115"/>
    </row>
    <row r="19" spans="1:2" x14ac:dyDescent="0.25">
      <c r="A19" s="21" t="s">
        <v>79</v>
      </c>
      <c r="B19" s="23">
        <v>50000</v>
      </c>
    </row>
    <row r="20" spans="1:2" ht="33.75" customHeight="1" x14ac:dyDescent="0.25">
      <c r="A20" s="21" t="s">
        <v>81</v>
      </c>
      <c r="B20" s="23">
        <v>16000</v>
      </c>
    </row>
    <row r="21" spans="1:2" x14ac:dyDescent="0.25">
      <c r="A21" s="113" t="s">
        <v>83</v>
      </c>
      <c r="B21" s="114" t="s">
        <v>120</v>
      </c>
    </row>
    <row r="22" spans="1:2" x14ac:dyDescent="0.25">
      <c r="A22" s="113"/>
      <c r="B22" s="115"/>
    </row>
    <row r="23" spans="1:2" ht="45" x14ac:dyDescent="0.25">
      <c r="A23" s="21" t="s">
        <v>86</v>
      </c>
      <c r="B23" s="22" t="s">
        <v>216</v>
      </c>
    </row>
    <row r="24" spans="1:2" x14ac:dyDescent="0.25">
      <c r="A24" s="113" t="s">
        <v>88</v>
      </c>
      <c r="B24" s="114" t="s">
        <v>105</v>
      </c>
    </row>
    <row r="25" spans="1:2" x14ac:dyDescent="0.25">
      <c r="A25" s="113"/>
      <c r="B25" s="116"/>
    </row>
    <row r="26" spans="1:2" x14ac:dyDescent="0.25">
      <c r="A26" s="113"/>
      <c r="B26" s="116"/>
    </row>
    <row r="27" spans="1:2" ht="20.25" customHeight="1" x14ac:dyDescent="0.25">
      <c r="A27" s="113"/>
      <c r="B27" s="115"/>
    </row>
    <row r="28" spans="1:2" ht="30" x14ac:dyDescent="0.25">
      <c r="A28" s="21" t="s">
        <v>93</v>
      </c>
      <c r="B28" s="22" t="s">
        <v>113</v>
      </c>
    </row>
    <row r="29" spans="1:2" ht="45" x14ac:dyDescent="0.25">
      <c r="A29" s="21" t="s">
        <v>95</v>
      </c>
      <c r="B29" s="2" t="s">
        <v>135</v>
      </c>
    </row>
    <row r="30" spans="1:2" ht="15.75" customHeight="1" x14ac:dyDescent="0.25">
      <c r="A30" s="21" t="s">
        <v>183</v>
      </c>
      <c r="B30" s="22" t="s">
        <v>115</v>
      </c>
    </row>
  </sheetData>
  <mergeCells count="11">
    <mergeCell ref="A21:A22"/>
    <mergeCell ref="B21:B22"/>
    <mergeCell ref="A24:A27"/>
    <mergeCell ref="B24:B27"/>
    <mergeCell ref="A3:B3"/>
    <mergeCell ref="A7:A11"/>
    <mergeCell ref="B7:B11"/>
    <mergeCell ref="A15:A16"/>
    <mergeCell ref="B15:B16"/>
    <mergeCell ref="A17:A18"/>
    <mergeCell ref="B17:B1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44BC4-82CB-4B19-AC6C-4E1A9362AB1D}">
  <dimension ref="A1:B30"/>
  <sheetViews>
    <sheetView topLeftCell="A2" workbookViewId="0">
      <selection activeCell="F10" sqref="F10"/>
    </sheetView>
  </sheetViews>
  <sheetFormatPr baseColWidth="10" defaultRowHeight="15" x14ac:dyDescent="0.25"/>
  <cols>
    <col min="1" max="1" width="34" customWidth="1"/>
    <col min="2" max="2" width="38.140625" customWidth="1"/>
  </cols>
  <sheetData>
    <row r="1" spans="1:2" ht="30.95" customHeight="1" x14ac:dyDescent="0.25"/>
    <row r="2" spans="1:2" ht="24" customHeight="1" x14ac:dyDescent="0.25"/>
    <row r="3" spans="1:2" x14ac:dyDescent="0.25">
      <c r="A3" s="117" t="s">
        <v>99</v>
      </c>
      <c r="B3" s="117"/>
    </row>
    <row r="4" spans="1:2" ht="15.75" thickBot="1" x14ac:dyDescent="0.3">
      <c r="A4" s="20"/>
      <c r="B4" s="5"/>
    </row>
    <row r="5" spans="1:2" x14ac:dyDescent="0.25">
      <c r="A5" s="6" t="s">
        <v>58</v>
      </c>
      <c r="B5" s="7" t="s">
        <v>59</v>
      </c>
    </row>
    <row r="6" spans="1:2" ht="30" x14ac:dyDescent="0.25">
      <c r="A6" s="72" t="s">
        <v>60</v>
      </c>
      <c r="B6" s="2" t="s">
        <v>205</v>
      </c>
    </row>
    <row r="7" spans="1:2" x14ac:dyDescent="0.25">
      <c r="A7" s="113" t="s">
        <v>62</v>
      </c>
      <c r="B7" s="118" t="s">
        <v>226</v>
      </c>
    </row>
    <row r="8" spans="1:2" x14ac:dyDescent="0.25">
      <c r="A8" s="113"/>
      <c r="B8" s="118"/>
    </row>
    <row r="9" spans="1:2" x14ac:dyDescent="0.25">
      <c r="A9" s="113"/>
      <c r="B9" s="118"/>
    </row>
    <row r="10" spans="1:2" x14ac:dyDescent="0.25">
      <c r="A10" s="113"/>
      <c r="B10" s="118"/>
    </row>
    <row r="11" spans="1:2" x14ac:dyDescent="0.25">
      <c r="A11" s="113"/>
      <c r="B11" s="118"/>
    </row>
    <row r="12" spans="1:2" ht="90" x14ac:dyDescent="0.25">
      <c r="A12" s="72" t="s">
        <v>67</v>
      </c>
      <c r="B12" s="22" t="s">
        <v>227</v>
      </c>
    </row>
    <row r="13" spans="1:2" ht="90" x14ac:dyDescent="0.25">
      <c r="A13" s="72" t="s">
        <v>69</v>
      </c>
      <c r="B13" s="22" t="s">
        <v>170</v>
      </c>
    </row>
    <row r="14" spans="1:2" x14ac:dyDescent="0.25">
      <c r="A14" s="72" t="s">
        <v>71</v>
      </c>
      <c r="B14" s="22" t="s">
        <v>19</v>
      </c>
    </row>
    <row r="15" spans="1:2" x14ac:dyDescent="0.25">
      <c r="A15" s="113" t="s">
        <v>73</v>
      </c>
      <c r="B15" s="114" t="s">
        <v>134</v>
      </c>
    </row>
    <row r="16" spans="1:2" x14ac:dyDescent="0.25">
      <c r="A16" s="113"/>
      <c r="B16" s="115"/>
    </row>
    <row r="17" spans="1:2" x14ac:dyDescent="0.25">
      <c r="A17" s="113" t="s">
        <v>76</v>
      </c>
      <c r="B17" s="114" t="s">
        <v>130</v>
      </c>
    </row>
    <row r="18" spans="1:2" x14ac:dyDescent="0.25">
      <c r="A18" s="113"/>
      <c r="B18" s="115"/>
    </row>
    <row r="19" spans="1:2" x14ac:dyDescent="0.25">
      <c r="A19" s="72" t="s">
        <v>79</v>
      </c>
      <c r="B19" s="23">
        <v>50000</v>
      </c>
    </row>
    <row r="20" spans="1:2" x14ac:dyDescent="0.25">
      <c r="A20" s="72" t="s">
        <v>81</v>
      </c>
      <c r="B20" s="23">
        <v>35000</v>
      </c>
    </row>
    <row r="21" spans="1:2" x14ac:dyDescent="0.25">
      <c r="A21" s="113" t="s">
        <v>83</v>
      </c>
      <c r="B21" s="114" t="s">
        <v>120</v>
      </c>
    </row>
    <row r="22" spans="1:2" x14ac:dyDescent="0.25">
      <c r="A22" s="113"/>
      <c r="B22" s="115"/>
    </row>
    <row r="23" spans="1:2" ht="60" x14ac:dyDescent="0.25">
      <c r="A23" s="72" t="s">
        <v>86</v>
      </c>
      <c r="B23" s="22" t="s">
        <v>216</v>
      </c>
    </row>
    <row r="24" spans="1:2" x14ac:dyDescent="0.25">
      <c r="A24" s="113" t="s">
        <v>88</v>
      </c>
      <c r="B24" s="114" t="s">
        <v>105</v>
      </c>
    </row>
    <row r="25" spans="1:2" x14ac:dyDescent="0.25">
      <c r="A25" s="113"/>
      <c r="B25" s="116"/>
    </row>
    <row r="26" spans="1:2" x14ac:dyDescent="0.25">
      <c r="A26" s="113"/>
      <c r="B26" s="116"/>
    </row>
    <row r="27" spans="1:2" x14ac:dyDescent="0.25">
      <c r="A27" s="113"/>
      <c r="B27" s="115"/>
    </row>
    <row r="28" spans="1:2" x14ac:dyDescent="0.25">
      <c r="A28" s="72" t="s">
        <v>93</v>
      </c>
      <c r="B28" s="22" t="s">
        <v>113</v>
      </c>
    </row>
    <row r="29" spans="1:2" ht="75" x14ac:dyDescent="0.25">
      <c r="A29" s="72" t="s">
        <v>95</v>
      </c>
      <c r="B29" s="2" t="s">
        <v>228</v>
      </c>
    </row>
    <row r="30" spans="1:2" x14ac:dyDescent="0.25">
      <c r="A30" s="72" t="s">
        <v>183</v>
      </c>
      <c r="B30" s="22" t="s">
        <v>115</v>
      </c>
    </row>
  </sheetData>
  <mergeCells count="11">
    <mergeCell ref="A21:A22"/>
    <mergeCell ref="B21:B22"/>
    <mergeCell ref="A24:A27"/>
    <mergeCell ref="B24:B27"/>
    <mergeCell ref="A3:B3"/>
    <mergeCell ref="A7:A11"/>
    <mergeCell ref="B7:B11"/>
    <mergeCell ref="A15:A16"/>
    <mergeCell ref="B15:B16"/>
    <mergeCell ref="A17:A18"/>
    <mergeCell ref="B17:B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30"/>
  <sheetViews>
    <sheetView topLeftCell="A13" workbookViewId="0">
      <selection activeCell="B23" sqref="B23"/>
    </sheetView>
  </sheetViews>
  <sheetFormatPr baseColWidth="10" defaultColWidth="11.42578125" defaultRowHeight="15" x14ac:dyDescent="0.25"/>
  <cols>
    <col min="1" max="1" width="23" style="5" customWidth="1"/>
    <col min="2" max="2" width="54.140625" style="5" customWidth="1"/>
    <col min="3" max="16384" width="11.42578125" style="5"/>
  </cols>
  <sheetData>
    <row r="2" spans="1:2" ht="46.5" customHeight="1" x14ac:dyDescent="0.25">
      <c r="B2" s="19"/>
    </row>
    <row r="3" spans="1:2" ht="15" customHeight="1" x14ac:dyDescent="0.25">
      <c r="A3" s="117" t="s">
        <v>99</v>
      </c>
      <c r="B3" s="117"/>
    </row>
    <row r="4" spans="1:2" ht="15.75" thickBot="1" x14ac:dyDescent="0.3">
      <c r="A4" s="20"/>
    </row>
    <row r="5" spans="1:2" x14ac:dyDescent="0.25">
      <c r="A5" s="6" t="s">
        <v>58</v>
      </c>
      <c r="B5" s="7" t="s">
        <v>59</v>
      </c>
    </row>
    <row r="6" spans="1:2" ht="89.25" customHeight="1" x14ac:dyDescent="0.25">
      <c r="A6" s="21" t="s">
        <v>60</v>
      </c>
      <c r="B6" s="2" t="s">
        <v>44</v>
      </c>
    </row>
    <row r="7" spans="1:2" ht="210" customHeight="1" x14ac:dyDescent="0.25">
      <c r="A7" s="113" t="s">
        <v>62</v>
      </c>
      <c r="B7" s="118" t="s">
        <v>129</v>
      </c>
    </row>
    <row r="8" spans="1:2" x14ac:dyDescent="0.25">
      <c r="A8" s="113"/>
      <c r="B8" s="118"/>
    </row>
    <row r="9" spans="1:2" x14ac:dyDescent="0.25">
      <c r="A9" s="113"/>
      <c r="B9" s="118"/>
    </row>
    <row r="10" spans="1:2" x14ac:dyDescent="0.25">
      <c r="A10" s="113"/>
      <c r="B10" s="118"/>
    </row>
    <row r="11" spans="1:2" x14ac:dyDescent="0.25">
      <c r="A11" s="113"/>
      <c r="B11" s="118"/>
    </row>
    <row r="12" spans="1:2" ht="60" x14ac:dyDescent="0.25">
      <c r="A12" s="21" t="s">
        <v>67</v>
      </c>
      <c r="B12" s="22" t="s">
        <v>171</v>
      </c>
    </row>
    <row r="13" spans="1:2" ht="60" x14ac:dyDescent="0.25">
      <c r="A13" s="21" t="s">
        <v>69</v>
      </c>
      <c r="B13" s="22" t="s">
        <v>172</v>
      </c>
    </row>
    <row r="14" spans="1:2" ht="51.75" customHeight="1" x14ac:dyDescent="0.25">
      <c r="A14" s="21" t="s">
        <v>71</v>
      </c>
      <c r="B14" s="22" t="s">
        <v>30</v>
      </c>
    </row>
    <row r="15" spans="1:2" ht="45" customHeight="1" x14ac:dyDescent="0.25">
      <c r="A15" s="113" t="s">
        <v>73</v>
      </c>
      <c r="B15" s="114" t="s">
        <v>173</v>
      </c>
    </row>
    <row r="16" spans="1:2" x14ac:dyDescent="0.25">
      <c r="A16" s="113"/>
      <c r="B16" s="115"/>
    </row>
    <row r="17" spans="1:2" x14ac:dyDescent="0.25">
      <c r="A17" s="113" t="s">
        <v>76</v>
      </c>
      <c r="B17" s="114" t="s">
        <v>130</v>
      </c>
    </row>
    <row r="18" spans="1:2" x14ac:dyDescent="0.25">
      <c r="A18" s="113"/>
      <c r="B18" s="115"/>
    </row>
    <row r="19" spans="1:2" x14ac:dyDescent="0.25">
      <c r="A19" s="21" t="s">
        <v>79</v>
      </c>
      <c r="B19" s="23">
        <v>20</v>
      </c>
    </row>
    <row r="20" spans="1:2" ht="33.75" customHeight="1" x14ac:dyDescent="0.25">
      <c r="A20" s="21" t="s">
        <v>81</v>
      </c>
      <c r="B20" s="23">
        <v>22</v>
      </c>
    </row>
    <row r="21" spans="1:2" x14ac:dyDescent="0.25">
      <c r="A21" s="113" t="s">
        <v>83</v>
      </c>
      <c r="B21" s="114" t="s">
        <v>120</v>
      </c>
    </row>
    <row r="22" spans="1:2" x14ac:dyDescent="0.25">
      <c r="A22" s="113"/>
      <c r="B22" s="115"/>
    </row>
    <row r="23" spans="1:2" ht="45" x14ac:dyDescent="0.25">
      <c r="A23" s="21" t="s">
        <v>86</v>
      </c>
      <c r="B23" s="22" t="s">
        <v>217</v>
      </c>
    </row>
    <row r="24" spans="1:2" x14ac:dyDescent="0.25">
      <c r="A24" s="113" t="s">
        <v>88</v>
      </c>
      <c r="B24" s="114" t="s">
        <v>105</v>
      </c>
    </row>
    <row r="25" spans="1:2" x14ac:dyDescent="0.25">
      <c r="A25" s="113"/>
      <c r="B25" s="116"/>
    </row>
    <row r="26" spans="1:2" x14ac:dyDescent="0.25">
      <c r="A26" s="113"/>
      <c r="B26" s="116"/>
    </row>
    <row r="27" spans="1:2" ht="20.25" customHeight="1" x14ac:dyDescent="0.25">
      <c r="A27" s="113"/>
      <c r="B27" s="115"/>
    </row>
    <row r="28" spans="1:2" ht="30" x14ac:dyDescent="0.25">
      <c r="A28" s="21" t="s">
        <v>93</v>
      </c>
      <c r="B28" s="22" t="s">
        <v>113</v>
      </c>
    </row>
    <row r="29" spans="1:2" ht="45" x14ac:dyDescent="0.25">
      <c r="A29" s="21" t="s">
        <v>95</v>
      </c>
      <c r="B29" s="2" t="s">
        <v>132</v>
      </c>
    </row>
    <row r="30" spans="1:2" ht="15.75" customHeight="1" x14ac:dyDescent="0.25">
      <c r="A30" s="21" t="s">
        <v>183</v>
      </c>
      <c r="B30" s="22" t="s">
        <v>115</v>
      </c>
    </row>
  </sheetData>
  <mergeCells count="11">
    <mergeCell ref="A21:A22"/>
    <mergeCell ref="B21:B22"/>
    <mergeCell ref="A24:A27"/>
    <mergeCell ref="B24:B27"/>
    <mergeCell ref="A3:B3"/>
    <mergeCell ref="A7:A11"/>
    <mergeCell ref="B7:B11"/>
    <mergeCell ref="A15:A16"/>
    <mergeCell ref="B15:B16"/>
    <mergeCell ref="A17:A18"/>
    <mergeCell ref="B17:B1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FC40746B7B7E4BBE4B6D3F5D38FA89" ma:contentTypeVersion="13" ma:contentTypeDescription="Create a new document." ma:contentTypeScope="" ma:versionID="6fb4a316bd6ab4fc53be16f842022790">
  <xsd:schema xmlns:xsd="http://www.w3.org/2001/XMLSchema" xmlns:xs="http://www.w3.org/2001/XMLSchema" xmlns:p="http://schemas.microsoft.com/office/2006/metadata/properties" xmlns:ns3="60eaf2f0-e42c-43da-ae1e-e8504bf89cb1" xmlns:ns4="1e4a4643-d76d-43cf-a6c0-b202c6951372" targetNamespace="http://schemas.microsoft.com/office/2006/metadata/properties" ma:root="true" ma:fieldsID="275bf943227597a8c459f8496450dfa4" ns3:_="" ns4:_="">
    <xsd:import namespace="60eaf2f0-e42c-43da-ae1e-e8504bf89cb1"/>
    <xsd:import namespace="1e4a4643-d76d-43cf-a6c0-b202c695137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eaf2f0-e42c-43da-ae1e-e8504bf89c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4a4643-d76d-43cf-a6c0-b202c695137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2937A4-46E2-47A9-9683-ACA7811016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eaf2f0-e42c-43da-ae1e-e8504bf89cb1"/>
    <ds:schemaRef ds:uri="1e4a4643-d76d-43cf-a6c0-b202c6951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22A1DD-8EB5-4821-A7F8-22019CB5FF3B}">
  <ds:schemaRefs>
    <ds:schemaRef ds:uri="http://schemas.microsoft.com/sharepoint/v3/contenttype/forms"/>
  </ds:schemaRefs>
</ds:datastoreItem>
</file>

<file path=customXml/itemProps3.xml><?xml version="1.0" encoding="utf-8"?>
<ds:datastoreItem xmlns:ds="http://schemas.openxmlformats.org/officeDocument/2006/customXml" ds:itemID="{355C5827-D4F6-4C74-96E1-568D94586298}">
  <ds:schemaRefs>
    <ds:schemaRef ds:uri="1e4a4643-d76d-43cf-a6c0-b202c6951372"/>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purl.org/dc/dcmitype/"/>
    <ds:schemaRef ds:uri="60eaf2f0-e42c-43da-ae1e-e8504bf89cb1"/>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vt:i4>
      </vt:variant>
    </vt:vector>
  </HeadingPairs>
  <TitlesOfParts>
    <vt:vector size="16" baseType="lpstr">
      <vt:lpstr>INTA-MAPP-2021</vt:lpstr>
      <vt:lpstr>Transferencia-Mujeres Capacitad</vt:lpstr>
      <vt:lpstr>Transferencia-Capacitación</vt:lpstr>
      <vt:lpstr>Transferencia-Documentos Técnic</vt:lpstr>
      <vt:lpstr>Estación Los Diamantes-Pie Cría</vt:lpstr>
      <vt:lpstr>Estación Los Diamantes-Ampollas</vt:lpstr>
      <vt:lpstr>Estación Los Diamantes- yuca</vt:lpstr>
      <vt:lpstr>Estación Los Diaman. Vitropla</vt:lpstr>
      <vt:lpstr>Estación Los Diamantes-Papaya</vt:lpstr>
      <vt:lpstr>Estación Carlos Durán </vt:lpstr>
      <vt:lpstr>Estación Enrique Jiménez Nuñez </vt:lpstr>
      <vt:lpstr>Laboratorio de Suelos</vt:lpstr>
      <vt:lpstr>Numero de Investigaciones</vt:lpstr>
      <vt:lpstr>nueva ficha indicador</vt:lpstr>
      <vt:lpstr>'INTA-MAPP-2021'!Área_de_impresión</vt:lpstr>
      <vt:lpstr>'INTA-MAPP-2021'!Títulos_a_imprimir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moreramar</dc:creator>
  <cp:lastModifiedBy>Lizeth Jaen</cp:lastModifiedBy>
  <cp:lastPrinted>2019-05-17T18:38:56Z</cp:lastPrinted>
  <dcterms:created xsi:type="dcterms:W3CDTF">2015-03-06T17:33:50Z</dcterms:created>
  <dcterms:modified xsi:type="dcterms:W3CDTF">2021-09-01T18:14:32Z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0x010100FAFC40746B7B7E4BBE4B6D3F5D38FA89</vt:lpwstr>
  </property>
</Properties>
</file>