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programación POI 2021\POI y PEI del Sector Educación y Cultura\"/>
    </mc:Choice>
  </mc:AlternateContent>
  <xr:revisionPtr revIDLastSave="0" documentId="8_{F12F282D-D2F8-49AD-83EE-1EA16369235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ATRIZ FINAL" sheetId="14" r:id="rId1"/>
    <sheet name="Becas" sheetId="1" r:id="rId2"/>
    <sheet name="Asistencia Técnica" sheetId="2" r:id="rId3"/>
    <sheet name="Satisfacción Instituciones" sheetId="3" r:id="rId4"/>
    <sheet name="Ofertas Académicas" sheetId="4" r:id="rId5"/>
    <sheet name="Graduados" sheetId="5" r:id="rId6"/>
    <sheet name="Matrícula ACAD" sheetId="6" r:id="rId7"/>
    <sheet name="Satisfacción empleadores" sheetId="7" r:id="rId8"/>
    <sheet name="Satisfacción Estudiantes ACAD" sheetId="8" r:id="rId9"/>
    <sheet name="Inseción laboral" sheetId="9" r:id="rId10"/>
    <sheet name="Ofertas Decat" sheetId="10" r:id="rId11"/>
    <sheet name="Satisfacción Estudiantes DECAT" sheetId="11" r:id="rId12"/>
    <sheet name="Matrícula DECAT" sheetId="12" r:id="rId13"/>
    <sheet name="Ofertas Propuestas" sheetId="13" r:id="rId14"/>
  </sheets>
  <externalReferences>
    <externalReference r:id="rId15"/>
    <externalReference r:id="rId16"/>
  </externalReferences>
  <definedNames>
    <definedName name="_xlnm.Print_Area" localSheetId="0">'MATRIZ FINAL'!$A$1:$AB$26</definedName>
    <definedName name="_xlnm.Print_Titles" localSheetId="0">'MATRIZ FINAL'!$1:$7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6" i="14" l="1"/>
  <c r="S26" i="14"/>
  <c r="X23" i="14"/>
  <c r="X17" i="14"/>
  <c r="X15" i="14"/>
  <c r="X14" i="14"/>
</calcChain>
</file>

<file path=xl/sharedStrings.xml><?xml version="1.0" encoding="utf-8"?>
<sst xmlns="http://schemas.openxmlformats.org/spreadsheetml/2006/main" count="538" uniqueCount="207">
  <si>
    <t>Ficha Técnica del Indicador</t>
  </si>
  <si>
    <t>Elemento</t>
  </si>
  <si>
    <t>Descripción</t>
  </si>
  <si>
    <t>Nombre del indicador</t>
  </si>
  <si>
    <t>Cantidad de becas otorgadas a estudiantes en condición de vulnerabilidad.</t>
  </si>
  <si>
    <t>Definición conceptual</t>
  </si>
  <si>
    <t xml:space="preserve">El Colegio Universitario de Cartago presenta diversas categorías por medio de las cuales se le puede asignar una beca a los estudiantes y las mismas se otorgan de forma cuatrimestral.  A partir del procedimiento de selección ejecutado por la Unidad de Trabajo Social se determina el nivel socio-económico de los estudiantes y se categoriza la beca.
De conformidad con el Reglamento de Becas, éstas  se clasifican en:
Beca 0  100%  (más ayuda económica).
Beca 1  100%
Beca 2  75%
Beca 3  50%
Beca 4  25%
</t>
  </si>
  <si>
    <t xml:space="preserve">Fórmula de cálculo </t>
  </si>
  <si>
    <t>Sumatoria de becas otorgadas a estudiantes en condición de vulnerabilidad.</t>
  </si>
  <si>
    <t>Componentes involucrados en la fórmula del cálculo</t>
  </si>
  <si>
    <t>Becas otorgadas.</t>
  </si>
  <si>
    <t>Unidad de medida</t>
  </si>
  <si>
    <t>Cantidad.</t>
  </si>
  <si>
    <t>Interpretación</t>
  </si>
  <si>
    <t>Becas otorgadas a estudiantes en condición de vulnerabilidad que se encuentran matriculados en algún cuatrimestre del año.</t>
  </si>
  <si>
    <t>Desagregación</t>
  </si>
  <si>
    <t xml:space="preserve">Geográfica: Nacional
Temática (No geográfica): No aplica.
</t>
  </si>
  <si>
    <t>Línea base</t>
  </si>
  <si>
    <t>N.D</t>
  </si>
  <si>
    <t>Meta</t>
  </si>
  <si>
    <t>800 becas</t>
  </si>
  <si>
    <t xml:space="preserve">Periodicidad </t>
  </si>
  <si>
    <t>Cuatrimestral</t>
  </si>
  <si>
    <t>Fuente de información</t>
  </si>
  <si>
    <t>Departamento de Bienestar Estudiantil y Calidad de Vida (Sistema AVATAR).</t>
  </si>
  <si>
    <t>Clasificación</t>
  </si>
  <si>
    <t>(  ) Impacto.</t>
  </si>
  <si>
    <t>(  ) Efecto.</t>
  </si>
  <si>
    <t>(X ) Producto.</t>
  </si>
  <si>
    <t>Tipo de operación estadística</t>
  </si>
  <si>
    <t>Registro Administrativo</t>
  </si>
  <si>
    <t>Comentarios generales</t>
  </si>
  <si>
    <t>De conformidad con el Índice de Desarrollo Social se define como vulnerabilidad a personas de escasos recursos.</t>
  </si>
  <si>
    <t>Cantidad  de personas  capacitadas provenientes de programas sociales del Gobierno.</t>
  </si>
  <si>
    <t>Se entiende como aquellas personas remitidas por instituciones gubernamentales con programas sociales (Ejemplo: IMAS. Ministerio de Trabajo e INAMU), cuando hayan obtenido el respectivo certificado.</t>
  </si>
  <si>
    <t>Sumatoria de personas capacitadas.</t>
  </si>
  <si>
    <t>Persona capacitada.</t>
  </si>
  <si>
    <t xml:space="preserve">Unidad de medida </t>
  </si>
  <si>
    <t>Cantidad</t>
  </si>
  <si>
    <t>Cantidad de personas certificadas de acuerdo a las remitidas por instituciones de gobierno  para su capacitación en un área técnica.</t>
  </si>
  <si>
    <t>Geográfica: Nacional
Temática (No geográfica): No aplica.</t>
  </si>
  <si>
    <t>190 capacitaciones</t>
  </si>
  <si>
    <t>Trimestral</t>
  </si>
  <si>
    <t>Dirección de Educación Comunitaria y Asistencia Técnica</t>
  </si>
  <si>
    <t>Se cuantifica como persona capacitada únicamente aquella que culmina el programa y a las cuales se les otorgó un certificado de aprovechamiento o de participación.</t>
  </si>
  <si>
    <t>Porcentaje de satisfacción de las Instituciones.</t>
  </si>
  <si>
    <t>Se entiende como el porcentaje de satisfacción de las instituciones gubernamentales (Ejemplo: IMAS. Ministerio de Trabajo e INAMU), cuando hayan contratado servicios del CUC para atender sus programas sociales.</t>
  </si>
  <si>
    <t>Instituciones satisfechas / Total de instituciones contratantes * 100.</t>
  </si>
  <si>
    <t>Instituciones gubernamentales con programas sociales.</t>
  </si>
  <si>
    <t>Porcentaje.</t>
  </si>
  <si>
    <t>Se entenderá como institución satisfecha, aquella institución que obtenga en el resultado de los estudios una situación de muy satisfecha o satisfecha.</t>
  </si>
  <si>
    <t>Anual</t>
  </si>
  <si>
    <t>Dirección de Planificación y Desarrollo</t>
  </si>
  <si>
    <t>Aplicación de encuestas o estudios</t>
  </si>
  <si>
    <t xml:space="preserve"> Ficha Técnica del Indicador</t>
  </si>
  <si>
    <t>Cantidad de ofertas académicas brindadas.</t>
  </si>
  <si>
    <t xml:space="preserve">Se considera una oferta académica a los estudios que realiza un individuo en una institución de educación superior para la obtención de un grado académico, en nuestro caso de Diplomado parauniversitario,  con duración de 2 años, y las materia se impartes por modalidad cuatrimestral y una asignación de 3,2 horas de trabajo por crédito, donde el total no puede superar los 96 créditos.
</t>
  </si>
  <si>
    <t>Sumatoria de ofertas académicas brindadas</t>
  </si>
  <si>
    <t>Ofertas académicas brindadas</t>
  </si>
  <si>
    <t>8 ofertas académicas</t>
  </si>
  <si>
    <t>Cuatrimestre</t>
  </si>
  <si>
    <t>Departamento de Registro</t>
  </si>
  <si>
    <t>Cantidad de Graduados</t>
  </si>
  <si>
    <t>Se entiende como graduado aquel estudiante que finalizó el Plan de estudios de una de las carreras del CUC y que haya recibido el título de diplomado.</t>
  </si>
  <si>
    <t>Sumatoria de graduados.</t>
  </si>
  <si>
    <t>Estudiantes graduados</t>
  </si>
  <si>
    <t>Cantidad de estudiantes titulados en diplomado parauniversitario.</t>
  </si>
  <si>
    <t>540 graduados</t>
  </si>
  <si>
    <t>Promedio de matrículas anuales.</t>
  </si>
  <si>
    <t>Se entiende como matrícula aquel estudiante que esté cursando alguna de las carreras del CUC durante algún cuatrimestre y haya cancelado los derechos de estudio.</t>
  </si>
  <si>
    <t>Sumatoria de matrículas / número de cuatrimestres transcurridos</t>
  </si>
  <si>
    <t>Matrículas por carrera y por cuatrimestre</t>
  </si>
  <si>
    <t>Cantidad de matriculas realizadas por carrera y por cuatrimestre.</t>
  </si>
  <si>
    <t>2300 matrículas</t>
  </si>
  <si>
    <t>Porcentaje de satisfacción de los empleadores</t>
  </si>
  <si>
    <t>Se entiende como el porcentaje de satisfacción de los empleadores con respecto a los graduados del CUC.</t>
  </si>
  <si>
    <t>Empleadores satisfechos / total de empleadores encuestados * 100.</t>
  </si>
  <si>
    <t>Empresas contratantes de graduados del CUC.</t>
  </si>
  <si>
    <t>Se entenderá como empleador satisfecho, aquella empresa contratante de graduados del CUC que obtenga en el resultado de los estudios una situación de muy satisfecho o satisfecho.</t>
  </si>
  <si>
    <t>Porcentaje de satisfacción de los estudiantes con respecto a los servicios brindados.</t>
  </si>
  <si>
    <t>Se entiende como el porcentaje de satisfacción de los estudiantes regulares de las carreras con respecto a los servicios que brinda el CUC.</t>
  </si>
  <si>
    <t>Estudiantes satisfechos / total de estudiantes encuestados * 100.</t>
  </si>
  <si>
    <t>Estudiantes regulares de las carreras del CUC que hayan cursado al menos un cuatrimestre.</t>
  </si>
  <si>
    <t>Se entenderá como estudiante satisfecho, aquel que obtenga en el resultado de los estudios una situación de muy satisfecho o satisfecho con los servicios.</t>
  </si>
  <si>
    <t>Porcentaje de Inserción laboral</t>
  </si>
  <si>
    <t>Se entiende como el porcentaje de estudiantes que se insertaron al mercado laboral después de su graduación.</t>
  </si>
  <si>
    <t>Estudiantes graduados con empleo / Total de estudiantes graduados que no tenían empleo previamente * 100</t>
  </si>
  <si>
    <t>Estudiantes graduados del CUC con empleo.</t>
  </si>
  <si>
    <t>Se entenderá como estudiante insertado al mercado laboral, aquel estudiante que no contaba con trabajo previo a su graduación pero que logró posicionarse gracias al título de diplomado obtenido en el CUC.</t>
  </si>
  <si>
    <t xml:space="preserve">Cantidad de programas técnicos,  cursos técnicos y  cursos libres brindados. </t>
  </si>
  <si>
    <t>El Colegio Universitario de Cartago en el área educativa de la DECAT, cuenta con una nómina de ofertas entre Programas técnicos,  Cursos técnicos y Cursos libres, como una opción de educación complementaria y para brindar posibilidades a personas de baja escolaridad.
Los programas de la Dirección de Educación Comunitaria y Asistencia Técnica se desarrollan en cuatro etapas en el año.</t>
  </si>
  <si>
    <t>Sumatoria de programas técnicos, cursos libres y cursos técnicos brindados.</t>
  </si>
  <si>
    <t>Programas técnicos, cursos libres y cursos técnicos brindados.</t>
  </si>
  <si>
    <t>Programas técnicos, cursos libres y cursos técnicos brindados anualmente.</t>
  </si>
  <si>
    <t>13 ofertas (programas técnicos,  cursos técnicos o cursos libres)</t>
  </si>
  <si>
    <t>Se entiende como el porcentaje de satisfacción de los estudiantes de la DECAT con respecto a los servicios que brinda el CUC.</t>
  </si>
  <si>
    <t>Estudiantes satisfechos / total de estudiantes encuestados * 100</t>
  </si>
  <si>
    <t>Estudiantes matriculados en algún programa técnico, curso técnico o curso libre de la DECAT.</t>
  </si>
  <si>
    <t>En caso de menores de edad, el estudio se aplicará a los representantes legales.</t>
  </si>
  <si>
    <t>Cantidad de Matrículas</t>
  </si>
  <si>
    <t>Se entiende como matrícula aquel estudiante que esté cursando algún programa técnico, curso técnico o curso libre de la DECAT durante algún trimestre y haya cancelado los derechos de estudio.</t>
  </si>
  <si>
    <t>Sumatoria de matrículas.</t>
  </si>
  <si>
    <t>Matrículas por programa técnico, curso técnico o curso libre de la DECAT y por trimestre.</t>
  </si>
  <si>
    <t>Cantidad de matriculas realizadas por DECAT por trimestre.</t>
  </si>
  <si>
    <t>2000 matrículas</t>
  </si>
  <si>
    <t>Cantidad de nuevas ofertas académicas propuestas al Consejo Superior de Educación.</t>
  </si>
  <si>
    <t>Se considera una oferta académica a los estudios que realizará un individuo en una institución de educación superior para la obtención de un grado académico, en nuestro caso de Diplomado parauniversitario,  con duración de 2 años, y las materia se impartes por modalidad cuatrimestral y una asignación de 3,2 horas de trabajo por crédito, donde el total no puede superar los 96 créditos.</t>
  </si>
  <si>
    <t>Sumatoria de ofertas propuestas al Consejo Superior de Educación.</t>
  </si>
  <si>
    <t xml:space="preserve">Ofertas propuestas </t>
  </si>
  <si>
    <t>Se considerará ofertas propuestas a las que cuenten con la aprobación del Consejo Directivo del CUC y presentadas al Consejo Superior de Educación para su  autorización.</t>
  </si>
  <si>
    <t>3 ofertas</t>
  </si>
  <si>
    <t>Decanatura</t>
  </si>
  <si>
    <t>MATRIZ DE ARTICULACION PLAN PRESUPUESTO 2021</t>
  </si>
  <si>
    <t>Nombre de la Institución: Colegio Universitario de Cartago</t>
  </si>
  <si>
    <t>Nombre del Jerarca de la Institución: Alexander Hernández Camacho</t>
  </si>
  <si>
    <t>Sector: Educación y Cultura</t>
  </si>
  <si>
    <t>Ministro(a) Rector(a): Guiselle Cruz Maduro</t>
  </si>
  <si>
    <t>OBJETIVO NACIONAL</t>
  </si>
  <si>
    <t>PLAN NACIONAL DE DESARROLLO E INVERSION PUBLICA 2019-2022 (PNDIP)</t>
  </si>
  <si>
    <t>PROGRAMACIÓN ESTRATÉGICA PRESUPUESTARIA</t>
  </si>
  <si>
    <t>ODS VINCULADO</t>
  </si>
  <si>
    <t xml:space="preserve">AREA ESTRATEGICA </t>
  </si>
  <si>
    <t xml:space="preserve">OBJETIVO DEL AREA </t>
  </si>
  <si>
    <t xml:space="preserve">
INTERVENCION ESTRATEGICA</t>
  </si>
  <si>
    <t>OBJETIVO INTERVENCION ESTRATEGICA</t>
  </si>
  <si>
    <t>INDICADOR DE LA INTERVENCION ESTRATEGICA</t>
  </si>
  <si>
    <t>LINEA BASE DEL INDICADOR (Regional cuando proceda)</t>
  </si>
  <si>
    <t>META DEL PERIODO (regional cuando proceda)</t>
  </si>
  <si>
    <t>COBERTURA GEOGRAFICA POR REGION</t>
  </si>
  <si>
    <t>OBJETIVO ESTRATÉGICO INSTITUCIONAL (PEI)</t>
  </si>
  <si>
    <t>CODIGO Y NOMBRE DEL  PROGRAMA O SUBPROGRAMA PRESUPUESTARIO</t>
  </si>
  <si>
    <t>CODIGO Y NOMBRE DEL PRODUCTO FINAL Y/O INTERMEDIO (BIENES/
SERVICIOS)</t>
  </si>
  <si>
    <t>UNIDAD DE MEDIDA DEL PRODUCTO</t>
  </si>
  <si>
    <t>POBLACIÓN META</t>
  </si>
  <si>
    <t xml:space="preserve">CODIGO Y NOMBRE INDICADORES DE PRODUCTO FINAL Y/O INTERMEDIO  </t>
  </si>
  <si>
    <t>LÍNEA BASE</t>
  </si>
  <si>
    <t xml:space="preserve">METAS DEL INDICADOR </t>
  </si>
  <si>
    <t>ESTIMACIÓN ANUAL DE RECURSOS PRESUPUESTARIOS                               (en millones de colones)</t>
  </si>
  <si>
    <t>SUPUESTOS, NOTAS TÉCNICAS Y OBSERVACIONES</t>
  </si>
  <si>
    <t>DESCRIPCIÓN</t>
  </si>
  <si>
    <t>CANTIDAD</t>
  </si>
  <si>
    <t>USUARIO (A)</t>
  </si>
  <si>
    <t>HOMBRES</t>
  </si>
  <si>
    <t>MUJERES</t>
  </si>
  <si>
    <t>MONTO</t>
  </si>
  <si>
    <t>FUENTE DE FINANCIAMIENTO</t>
  </si>
  <si>
    <t>t</t>
  </si>
  <si>
    <t>DESEMPEÑO PROYECTADO</t>
  </si>
  <si>
    <t>FF</t>
  </si>
  <si>
    <t>ANUAL</t>
  </si>
  <si>
    <t>t+1</t>
  </si>
  <si>
    <t>t+2</t>
  </si>
  <si>
    <t>t+3</t>
  </si>
  <si>
    <t>Innovación, competitividad y productividad</t>
  </si>
  <si>
    <t>Incrementar la competitividad,  la productividad nacional y la generación del empleo formal en Costa Rica, mediante el fomento de la innovación, la empresariedad,  la  capacitación del recurso humano, la inserción al mercado  internacional y el cumplimiento de los derechos laborales.</t>
  </si>
  <si>
    <t xml:space="preserve">Programa de inclusión a la educación técnica superior y de atención a personas en condición de vulnerabilidad </t>
  </si>
  <si>
    <t xml:space="preserve">Otorgar becas a personas en condición de vulnerabilidad, con el propósito de brindarles una opción académica. </t>
  </si>
  <si>
    <t xml:space="preserve">2019-2022: 3.200
 2019: 800
 2020: 800
 2021: 800
 2022: 800 </t>
  </si>
  <si>
    <t>Nacional</t>
  </si>
  <si>
    <t>Brindar opciones de educación parauniversitaria con el fin de posicionar al CUC como la mejor opción para las poblaciones meta de la institución</t>
  </si>
  <si>
    <t>PP-02  Desarrollo Académico</t>
  </si>
  <si>
    <t>PF.01 Becas otorgadas</t>
  </si>
  <si>
    <t>Cantidad de becas</t>
  </si>
  <si>
    <t>Estudiantes matriculados</t>
  </si>
  <si>
    <t>PF.01.01 Cantidad de becas otorgadas a estudiantes en condición de vulnerabilidad.</t>
  </si>
  <si>
    <t>N/A</t>
  </si>
  <si>
    <t>Recursos Propios</t>
  </si>
  <si>
    <t>Existe un incremento en  el riesgo de que los ingresos propios de la Institución sean aún más insuficientes para destinarlos a este proyecto máxime si tomamos en cuenta los resultados que pueda generar la crisis del COVID-19. 
Se reitera que la Transferencia del Gobierno alcanza únicamente para cubrir la parte de Remuneraciones, donde los gastos operativos son cubiertos con los recursos propios.</t>
  </si>
  <si>
    <t>Capacitar durante el período a personas en condición de vulnerabilidad, que  provienen de programas sociales del Gobierno</t>
  </si>
  <si>
    <t>Cantidad  de personas capacitadas provenientes de programas sociales del Gobierno</t>
  </si>
  <si>
    <t xml:space="preserve">2019-2022: 
760
 2019: 190
 2020: 190
 2021: 190
 2022: 190 </t>
  </si>
  <si>
    <t>Posicionar los servicios de extensión, acción social y asesoría técnica como mecanismos para llegar a públicos metas establecidos y que a su vez permita generar ingresos directos para el fortalecimiento de la oferta de servicios que tiene el CUC</t>
  </si>
  <si>
    <t>PP-03 Acción Social e Investigación</t>
  </si>
  <si>
    <t>PF.01 Personas Capacitadas</t>
  </si>
  <si>
    <t>Número de personas capacitadas</t>
  </si>
  <si>
    <t>Personas provenientes de programas sociales</t>
  </si>
  <si>
    <t>PF.01.01 Cantidad  de personas capacitadas provenientes de programas sociales del Gobierno</t>
  </si>
  <si>
    <t>Recursos Propios e Instituciones del Estado</t>
  </si>
  <si>
    <t>El riesgo es que las instituciones a las cuales se les ejecuta las propuestas de capacitación: Instituto Mixto de Ayuda Social (IMAS), Instituto Nacional de la Mujer y Ministerio de Trabajo y Seguridad Social  MTSS) cambien sus políticas y no lleven a cabo estos proyectos lo que conllevaría a que el CUC no pueda cumplir el objetivo.</t>
  </si>
  <si>
    <t xml:space="preserve">PF.01.02 Porcentaje de satisfacción de las Instituciones. </t>
  </si>
  <si>
    <t>Brindar ofertas académicas parauniversitarias en aras de solventar las necesidades del mercado laboral.</t>
  </si>
  <si>
    <t>PF.02  Ofertas académicas brindadas</t>
  </si>
  <si>
    <t>Número de ofertas académicas brindadas</t>
  </si>
  <si>
    <t>Personas con título de Educación Diversificada</t>
  </si>
  <si>
    <t>PF.02.01 Ofertas académicas brindadas</t>
  </si>
  <si>
    <t>Transferencia y Recursos Propios</t>
  </si>
  <si>
    <t>PF.02.02 Cantidad de Graduados.</t>
  </si>
  <si>
    <t>PF.02.03 Promedio de matrículas anuales.</t>
  </si>
  <si>
    <t>PF.02.04 Porcentaje de satisfacción de  los empleadores.</t>
  </si>
  <si>
    <t>PF.02.05 Porcentaje de satisfacción de los estudiantes con respecto   a los servicios brindados.</t>
  </si>
  <si>
    <t>PF.02.06 Porcentaje de Inserción laboral.</t>
  </si>
  <si>
    <t>Brindar programas técnicos, cursos libres y cursos técnicos para que se satisfaga las necesidades de los sectores laboral y social de la comunidad, así como el emprendedurismo a estudiantes activos y egresados de la institución.</t>
  </si>
  <si>
    <t>PF.02 Programas técnicos,  cursos técnicos y  cursos libres brindados</t>
  </si>
  <si>
    <t xml:space="preserve">Número de programas técnicos,  cursos técnicos y  cursos libres brindados. </t>
  </si>
  <si>
    <t>Comunidad Nacional</t>
  </si>
  <si>
    <t xml:space="preserve">PF.02.01 Cantidad de programas técnicos,  cursos técnicos y  cursos libres brindados. </t>
  </si>
  <si>
    <t>Actualmente está en proceso de aplicación el Marco de Cualificación</t>
  </si>
  <si>
    <t>PF.02.02 Porcentaje de satisfacción de los estudiantes con respecto   servicios brindados</t>
  </si>
  <si>
    <t>PF.02.03  Cantidad de Matrículas</t>
  </si>
  <si>
    <t>Proponer nuevas carreras con el objeto de que éstas sean pertinentes con las tendencias y demandas del entorno.</t>
  </si>
  <si>
    <t>PF.03 Ofertas propuestas al Consejo Superior de Educación</t>
  </si>
  <si>
    <t>Número de ofertas propuestas al Consejo Superior de Educación</t>
  </si>
  <si>
    <t>PF.03.01 Cantidad de nuevas ofertas propuestas al Consejo Superior de Educación.</t>
  </si>
  <si>
    <t>Calidad</t>
  </si>
  <si>
    <t>Producto.</t>
  </si>
  <si>
    <t>Eficacia</t>
  </si>
  <si>
    <t>Efecto.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</si>
</sst>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9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medium">
        <color theme="0"/>
      </right>
      <top style="thick">
        <color theme="0"/>
      </top>
      <bottom style="thick">
        <color theme="0"/>
      </bottom>
      <diagonal/>
    </border>
    <border>
      <left style="medium">
        <color theme="0"/>
      </left>
      <right style="thin">
        <color indexed="64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medium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medium">
        <color theme="0"/>
      </left>
      <right style="thick">
        <color theme="0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ck">
        <color theme="0"/>
      </left>
      <right/>
      <top/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vertical="center" wrapText="1"/>
    </xf>
    <xf numFmtId="0" fontId="2" fillId="0" borderId="9" xfId="0" applyFont="1" applyBorder="1" applyAlignment="1">
      <alignment horizontal="justify" vertical="center" wrapText="1"/>
    </xf>
    <xf numFmtId="0" fontId="1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/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9" fontId="2" fillId="0" borderId="9" xfId="0" applyNumberFormat="1" applyFont="1" applyBorder="1" applyAlignment="1">
      <alignment horizontal="justify" vertical="center" wrapText="1"/>
    </xf>
    <xf numFmtId="0" fontId="2" fillId="0" borderId="6" xfId="0" applyFont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4" xfId="0" applyFont="1" applyBorder="1" applyAlignment="1">
      <alignment wrapText="1"/>
    </xf>
    <xf numFmtId="0" fontId="1" fillId="0" borderId="15" xfId="0" applyFont="1" applyBorder="1" applyAlignment="1">
      <alignment vertical="top" wrapText="1"/>
    </xf>
    <xf numFmtId="0" fontId="2" fillId="0" borderId="16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center" wrapText="1"/>
    </xf>
    <xf numFmtId="0" fontId="4" fillId="0" borderId="0" xfId="0" applyFont="1" applyAlignment="1"/>
    <xf numFmtId="0" fontId="5" fillId="0" borderId="0" xfId="0" applyFont="1" applyBorder="1" applyAlignment="1">
      <alignment vertical="center" wrapText="1"/>
    </xf>
    <xf numFmtId="0" fontId="6" fillId="0" borderId="0" xfId="0" applyFont="1"/>
    <xf numFmtId="0" fontId="7" fillId="0" borderId="20" xfId="0" applyFont="1" applyBorder="1" applyAlignment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7" fillId="3" borderId="20" xfId="0" applyFont="1" applyFill="1" applyBorder="1" applyAlignment="1">
      <alignment vertical="center"/>
    </xf>
    <xf numFmtId="0" fontId="8" fillId="0" borderId="0" xfId="0" applyFont="1" applyFill="1"/>
    <xf numFmtId="0" fontId="8" fillId="0" borderId="0" xfId="0" applyFont="1" applyFill="1" applyAlignment="1"/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/>
    <xf numFmtId="0" fontId="10" fillId="6" borderId="27" xfId="0" applyFont="1" applyFill="1" applyBorder="1" applyAlignment="1">
      <alignment vertical="center"/>
    </xf>
    <xf numFmtId="0" fontId="12" fillId="7" borderId="32" xfId="0" applyFont="1" applyFill="1" applyBorder="1" applyAlignment="1">
      <alignment horizontal="center" vertical="center" wrapText="1"/>
    </xf>
    <xf numFmtId="0" fontId="12" fillId="7" borderId="32" xfId="0" applyFont="1" applyFill="1" applyBorder="1" applyAlignment="1">
      <alignment horizontal="center" vertical="center"/>
    </xf>
    <xf numFmtId="0" fontId="12" fillId="9" borderId="38" xfId="0" applyFont="1" applyFill="1" applyBorder="1" applyAlignment="1">
      <alignment horizontal="center" vertical="center" wrapText="1"/>
    </xf>
    <xf numFmtId="0" fontId="12" fillId="7" borderId="42" xfId="0" applyFont="1" applyFill="1" applyBorder="1" applyAlignment="1">
      <alignment horizontal="center" vertical="center" wrapText="1"/>
    </xf>
    <xf numFmtId="0" fontId="12" fillId="7" borderId="43" xfId="0" applyFont="1" applyFill="1" applyBorder="1" applyAlignment="1">
      <alignment horizontal="center" vertical="center" wrapText="1"/>
    </xf>
    <xf numFmtId="0" fontId="12" fillId="7" borderId="44" xfId="0" applyFont="1" applyFill="1" applyBorder="1" applyAlignment="1">
      <alignment horizontal="center" vertical="center" wrapText="1"/>
    </xf>
    <xf numFmtId="0" fontId="12" fillId="7" borderId="45" xfId="0" applyFont="1" applyFill="1" applyBorder="1" applyAlignment="1">
      <alignment horizontal="center" vertical="center" wrapText="1"/>
    </xf>
    <xf numFmtId="0" fontId="12" fillId="7" borderId="46" xfId="0" applyFont="1" applyFill="1" applyBorder="1" applyAlignment="1">
      <alignment horizontal="center" vertical="center" wrapText="1"/>
    </xf>
    <xf numFmtId="0" fontId="15" fillId="10" borderId="35" xfId="0" applyFont="1" applyFill="1" applyBorder="1" applyAlignment="1">
      <alignment horizontal="center" vertical="center" wrapText="1"/>
    </xf>
    <xf numFmtId="0" fontId="16" fillId="10" borderId="30" xfId="0" applyFont="1" applyFill="1" applyBorder="1" applyAlignment="1">
      <alignment horizontal="justify" vertical="top" wrapText="1"/>
    </xf>
    <xf numFmtId="0" fontId="16" fillId="10" borderId="30" xfId="0" applyFont="1" applyFill="1" applyBorder="1" applyAlignment="1">
      <alignment horizontal="center" vertical="top" wrapText="1"/>
    </xf>
    <xf numFmtId="0" fontId="16" fillId="10" borderId="28" xfId="0" applyFont="1" applyFill="1" applyBorder="1" applyAlignment="1">
      <alignment horizontal="center" vertical="top" wrapText="1"/>
    </xf>
    <xf numFmtId="2" fontId="16" fillId="10" borderId="28" xfId="0" applyNumberFormat="1" applyFont="1" applyFill="1" applyBorder="1" applyAlignment="1">
      <alignment horizontal="center" vertical="top" wrapText="1"/>
    </xf>
    <xf numFmtId="0" fontId="17" fillId="0" borderId="0" xfId="0" applyFont="1"/>
    <xf numFmtId="0" fontId="15" fillId="10" borderId="30" xfId="0" applyFont="1" applyFill="1" applyBorder="1" applyAlignment="1">
      <alignment horizontal="center" vertical="center" wrapText="1"/>
    </xf>
    <xf numFmtId="0" fontId="16" fillId="10" borderId="35" xfId="0" applyFont="1" applyFill="1" applyBorder="1" applyAlignment="1">
      <alignment horizontal="center" vertical="center" wrapText="1"/>
    </xf>
    <xf numFmtId="0" fontId="16" fillId="10" borderId="35" xfId="0" applyFont="1" applyFill="1" applyBorder="1" applyAlignment="1">
      <alignment horizontal="justify" vertical="center" wrapText="1"/>
    </xf>
    <xf numFmtId="9" fontId="16" fillId="10" borderId="30" xfId="0" applyNumberFormat="1" applyFont="1" applyFill="1" applyBorder="1" applyAlignment="1">
      <alignment horizontal="center" vertical="top" wrapText="1"/>
    </xf>
    <xf numFmtId="0" fontId="15" fillId="10" borderId="28" xfId="0" applyFont="1" applyFill="1" applyBorder="1" applyAlignment="1">
      <alignment horizontal="center" vertical="center" wrapText="1"/>
    </xf>
    <xf numFmtId="9" fontId="16" fillId="10" borderId="28" xfId="0" applyNumberFormat="1" applyFont="1" applyFill="1" applyBorder="1" applyAlignment="1">
      <alignment horizontal="center" vertical="top" wrapText="1"/>
    </xf>
    <xf numFmtId="2" fontId="16" fillId="10" borderId="30" xfId="0" applyNumberFormat="1" applyFont="1" applyFill="1" applyBorder="1" applyAlignment="1">
      <alignment horizontal="center" vertical="top" wrapText="1"/>
    </xf>
    <xf numFmtId="0" fontId="19" fillId="10" borderId="28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3" borderId="18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10" fillId="4" borderId="25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/>
    </xf>
    <xf numFmtId="0" fontId="12" fillId="7" borderId="28" xfId="0" applyFont="1" applyFill="1" applyBorder="1" applyAlignment="1">
      <alignment horizontal="center" vertical="center" wrapText="1"/>
    </xf>
    <xf numFmtId="0" fontId="12" fillId="7" borderId="32" xfId="0" applyFont="1" applyFill="1" applyBorder="1" applyAlignment="1">
      <alignment horizontal="center" vertical="center" wrapText="1"/>
    </xf>
    <xf numFmtId="0" fontId="12" fillId="7" borderId="42" xfId="0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horizontal="center" vertical="center" wrapText="1"/>
    </xf>
    <xf numFmtId="0" fontId="12" fillId="7" borderId="33" xfId="0" applyFont="1" applyFill="1" applyBorder="1" applyAlignment="1">
      <alignment horizontal="center" vertical="center" wrapText="1"/>
    </xf>
    <xf numFmtId="0" fontId="12" fillId="7" borderId="37" xfId="0" applyFont="1" applyFill="1" applyBorder="1" applyAlignment="1">
      <alignment horizontal="center" vertical="center" wrapText="1"/>
    </xf>
    <xf numFmtId="0" fontId="12" fillId="8" borderId="28" xfId="0" applyFont="1" applyFill="1" applyBorder="1" applyAlignment="1">
      <alignment horizontal="center" vertical="center" wrapText="1"/>
    </xf>
    <xf numFmtId="0" fontId="12" fillId="8" borderId="32" xfId="0" applyFont="1" applyFill="1" applyBorder="1" applyAlignment="1">
      <alignment horizontal="center" vertical="center" wrapText="1"/>
    </xf>
    <xf numFmtId="0" fontId="12" fillId="8" borderId="42" xfId="0" applyFont="1" applyFill="1" applyBorder="1" applyAlignment="1">
      <alignment horizontal="center" vertical="center" wrapText="1"/>
    </xf>
    <xf numFmtId="0" fontId="13" fillId="4" borderId="30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4" borderId="31" xfId="0" applyFont="1" applyFill="1" applyBorder="1" applyAlignment="1">
      <alignment horizontal="center" vertical="center" wrapText="1"/>
    </xf>
    <xf numFmtId="0" fontId="12" fillId="7" borderId="30" xfId="0" applyFont="1" applyFill="1" applyBorder="1" applyAlignment="1">
      <alignment horizontal="center" vertical="center" wrapText="1"/>
    </xf>
    <xf numFmtId="0" fontId="12" fillId="7" borderId="31" xfId="0" applyFont="1" applyFill="1" applyBorder="1" applyAlignment="1">
      <alignment horizontal="center" vertical="center" wrapText="1"/>
    </xf>
    <xf numFmtId="0" fontId="12" fillId="7" borderId="35" xfId="0" applyFont="1" applyFill="1" applyBorder="1" applyAlignment="1">
      <alignment horizontal="center" vertical="center" wrapText="1"/>
    </xf>
    <xf numFmtId="0" fontId="12" fillId="7" borderId="0" xfId="0" applyFont="1" applyFill="1" applyBorder="1" applyAlignment="1">
      <alignment horizontal="center" vertical="center" wrapText="1"/>
    </xf>
    <xf numFmtId="0" fontId="12" fillId="7" borderId="36" xfId="0" applyFont="1" applyFill="1" applyBorder="1" applyAlignment="1">
      <alignment horizontal="center" vertical="center" wrapText="1"/>
    </xf>
    <xf numFmtId="0" fontId="12" fillId="7" borderId="25" xfId="0" applyFont="1" applyFill="1" applyBorder="1" applyAlignment="1">
      <alignment horizontal="center" vertical="center" wrapText="1"/>
    </xf>
    <xf numFmtId="0" fontId="12" fillId="7" borderId="34" xfId="0" applyFont="1" applyFill="1" applyBorder="1" applyAlignment="1">
      <alignment horizontal="center" vertical="center" wrapText="1"/>
    </xf>
    <xf numFmtId="0" fontId="12" fillId="7" borderId="26" xfId="0" applyFont="1" applyFill="1" applyBorder="1" applyAlignment="1">
      <alignment horizontal="center" vertical="center" wrapText="1"/>
    </xf>
    <xf numFmtId="0" fontId="14" fillId="7" borderId="33" xfId="0" applyFont="1" applyFill="1" applyBorder="1" applyAlignment="1">
      <alignment horizontal="center" vertical="center" wrapText="1"/>
    </xf>
    <xf numFmtId="0" fontId="14" fillId="7" borderId="37" xfId="0" applyFont="1" applyFill="1" applyBorder="1" applyAlignment="1">
      <alignment horizontal="center" vertical="center" wrapText="1"/>
    </xf>
    <xf numFmtId="0" fontId="14" fillId="7" borderId="32" xfId="0" applyFont="1" applyFill="1" applyBorder="1" applyAlignment="1">
      <alignment horizontal="center" vertical="center" wrapText="1"/>
    </xf>
    <xf numFmtId="0" fontId="14" fillId="7" borderId="42" xfId="0" applyFont="1" applyFill="1" applyBorder="1" applyAlignment="1">
      <alignment horizontal="center" vertical="center" wrapText="1"/>
    </xf>
    <xf numFmtId="0" fontId="13" fillId="4" borderId="39" xfId="0" applyFont="1" applyFill="1" applyBorder="1" applyAlignment="1">
      <alignment horizontal="center" vertical="center" wrapText="1"/>
    </xf>
    <xf numFmtId="0" fontId="13" fillId="4" borderId="40" xfId="0" applyFont="1" applyFill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 wrapText="1"/>
    </xf>
    <xf numFmtId="2" fontId="16" fillId="10" borderId="28" xfId="0" applyNumberFormat="1" applyFont="1" applyFill="1" applyBorder="1" applyAlignment="1">
      <alignment horizontal="center" vertical="center" wrapText="1"/>
    </xf>
    <xf numFmtId="2" fontId="16" fillId="10" borderId="32" xfId="0" applyNumberFormat="1" applyFont="1" applyFill="1" applyBorder="1" applyAlignment="1">
      <alignment horizontal="center" vertical="center" wrapText="1"/>
    </xf>
    <xf numFmtId="2" fontId="16" fillId="10" borderId="42" xfId="0" applyNumberFormat="1" applyFont="1" applyFill="1" applyBorder="1" applyAlignment="1">
      <alignment horizontal="center" vertical="center" wrapText="1"/>
    </xf>
    <xf numFmtId="0" fontId="16" fillId="10" borderId="28" xfId="0" applyFont="1" applyFill="1" applyBorder="1" applyAlignment="1">
      <alignment horizontal="center" vertical="center" wrapText="1"/>
    </xf>
    <xf numFmtId="0" fontId="16" fillId="10" borderId="32" xfId="0" applyFont="1" applyFill="1" applyBorder="1" applyAlignment="1">
      <alignment horizontal="center" vertical="center" wrapText="1"/>
    </xf>
    <xf numFmtId="0" fontId="16" fillId="10" borderId="42" xfId="0" applyFont="1" applyFill="1" applyBorder="1" applyAlignment="1">
      <alignment horizontal="center" vertical="center" wrapText="1"/>
    </xf>
    <xf numFmtId="0" fontId="16" fillId="10" borderId="30" xfId="0" applyFont="1" applyFill="1" applyBorder="1" applyAlignment="1">
      <alignment horizontal="center" vertical="center" wrapText="1"/>
    </xf>
    <xf numFmtId="0" fontId="16" fillId="10" borderId="35" xfId="0" applyFont="1" applyFill="1" applyBorder="1" applyAlignment="1">
      <alignment horizontal="center" vertical="center" wrapText="1"/>
    </xf>
    <xf numFmtId="0" fontId="16" fillId="10" borderId="36" xfId="0" applyFont="1" applyFill="1" applyBorder="1" applyAlignment="1">
      <alignment horizontal="center" vertical="center" wrapText="1"/>
    </xf>
    <xf numFmtId="0" fontId="16" fillId="10" borderId="28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2" fontId="15" fillId="10" borderId="28" xfId="0" applyNumberFormat="1" applyFont="1" applyFill="1" applyBorder="1" applyAlignment="1">
      <alignment horizontal="center" vertical="center" wrapText="1"/>
    </xf>
    <xf numFmtId="2" fontId="15" fillId="10" borderId="42" xfId="0" applyNumberFormat="1" applyFont="1" applyFill="1" applyBorder="1" applyAlignment="1">
      <alignment horizontal="center" vertical="center" wrapText="1"/>
    </xf>
    <xf numFmtId="0" fontId="16" fillId="10" borderId="30" xfId="0" applyFont="1" applyFill="1" applyBorder="1" applyAlignment="1">
      <alignment horizontal="justify" vertical="center" wrapText="1"/>
    </xf>
    <xf numFmtId="0" fontId="16" fillId="10" borderId="36" xfId="0" applyFont="1" applyFill="1" applyBorder="1" applyAlignment="1">
      <alignment horizontal="justify" vertical="center" wrapText="1"/>
    </xf>
    <xf numFmtId="0" fontId="18" fillId="10" borderId="30" xfId="0" applyFont="1" applyFill="1" applyBorder="1" applyAlignment="1">
      <alignment horizontal="center" vertical="center" wrapText="1"/>
    </xf>
    <xf numFmtId="0" fontId="18" fillId="10" borderId="35" xfId="0" applyFont="1" applyFill="1" applyBorder="1" applyAlignment="1">
      <alignment horizontal="center" vertical="center" wrapText="1"/>
    </xf>
    <xf numFmtId="0" fontId="18" fillId="10" borderId="3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657224</xdr:colOff>
      <xdr:row>0</xdr:row>
      <xdr:rowOff>95250</xdr:rowOff>
    </xdr:from>
    <xdr:to>
      <xdr:col>4</xdr:col>
      <xdr:colOff>241733</xdr:colOff>
      <xdr:row>0</xdr:row>
      <xdr:rowOff>702310</xdr:rowOff>
    </xdr:to>
    <xdr:pic>
      <xdr:nvPicPr>
        <xdr:cNvPr id="2" name="1 Imagen" descr="logo final Ministerio de HAcienda-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4" y="95250"/>
          <a:ext cx="1657149" cy="6070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64558</xdr:rowOff>
    </xdr:from>
    <xdr:to>
      <xdr:col>1</xdr:col>
      <xdr:colOff>746938</xdr:colOff>
      <xdr:row>0</xdr:row>
      <xdr:rowOff>747183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58"/>
          <a:ext cx="1707058" cy="682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nidad%20de%20Presupuesto\David%20Mata\Presupuesto%202021\Presupuesto%202021\Autoridad%20Presupuestaria\MAPP%2030-9-2020\Porcentajes%20MAPP%202021%2030-9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nidad%20de%20Presupuesto\David%20Mata\Presupueto%202019\Presupuesto%202019\MAPP%202019\Informe%20remitido\MAPP%202019%20definitiva%20al%2021-12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2">
          <cell r="B12">
            <v>55.439999989192771</v>
          </cell>
          <cell r="C12">
            <v>2468.8603549359113</v>
          </cell>
          <cell r="D12">
            <v>25.052490411119066</v>
          </cell>
        </row>
        <row r="18">
          <cell r="B18">
            <v>75.340460684865448</v>
          </cell>
          <cell r="C18">
            <v>407.3358373557744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. ESTRATÉGICOS"/>
      <sheetName val="MATRIZ FINAL"/>
      <sheetName val="Becas"/>
      <sheetName val="Carreras Nuevas"/>
      <sheetName val="Ofertas Acad"/>
      <sheetName val="Asistencia"/>
      <sheetName val="Ofertas Decat"/>
    </sheetNames>
    <sheetDataSet>
      <sheetData sheetId="0"/>
      <sheetData sheetId="1"/>
      <sheetData sheetId="2"/>
      <sheetData sheetId="3">
        <row r="7">
          <cell r="B7"/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6"/>
  <sheetViews>
    <sheetView showGridLines="0" tabSelected="1" topLeftCell="J1" zoomScaleNormal="100" zoomScalePageLayoutView="40" workbookViewId="0">
      <selection activeCell="P20" sqref="P20"/>
    </sheetView>
  </sheetViews>
  <sheetFormatPr baseColWidth="10" defaultColWidth="11.42578125" defaultRowHeight="15" x14ac:dyDescent="0.25"/>
  <cols>
    <col min="1" max="1" width="14" customWidth="1"/>
    <col min="2" max="2" width="14.5703125" customWidth="1"/>
    <col min="3" max="3" width="14.7109375" customWidth="1"/>
    <col min="4" max="4" width="15.5703125" customWidth="1"/>
    <col min="5" max="5" width="16" customWidth="1"/>
    <col min="6" max="6" width="15.28515625" customWidth="1"/>
    <col min="7" max="7" width="14.140625" customWidth="1"/>
    <col min="8" max="8" width="16.5703125" customWidth="1"/>
    <col min="9" max="9" width="14.85546875" customWidth="1"/>
    <col min="10" max="10" width="19" customWidth="1"/>
    <col min="11" max="11" width="22" customWidth="1"/>
    <col min="12" max="12" width="17.7109375" customWidth="1"/>
    <col min="13" max="13" width="13.7109375" customWidth="1"/>
    <col min="14" max="14" width="11.5703125" customWidth="1"/>
    <col min="15" max="15" width="13.85546875" customWidth="1"/>
    <col min="16" max="16" width="10.28515625" customWidth="1"/>
    <col min="17" max="17" width="10.5703125" customWidth="1"/>
    <col min="18" max="18" width="14" customWidth="1"/>
    <col min="19" max="20" width="17.140625" customWidth="1"/>
    <col min="21" max="21" width="13.7109375" customWidth="1"/>
    <col min="22" max="22" width="12.5703125" customWidth="1"/>
    <col min="23" max="23" width="11.85546875" customWidth="1"/>
    <col min="24" max="24" width="13.7109375" customWidth="1"/>
    <col min="25" max="25" width="17" customWidth="1"/>
    <col min="26" max="26" width="24.7109375" customWidth="1"/>
    <col min="27" max="27" width="18.7109375" hidden="1" customWidth="1"/>
    <col min="28" max="28" width="1.28515625" customWidth="1"/>
  </cols>
  <sheetData>
    <row r="1" spans="1:27" s="25" customFormat="1" ht="69" customHeight="1" x14ac:dyDescent="0.3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</row>
    <row r="2" spans="1:27" s="27" customFormat="1" ht="34.5" customHeight="1" thickBot="1" x14ac:dyDescent="0.4">
      <c r="A2" s="62" t="s">
        <v>112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26"/>
    </row>
    <row r="3" spans="1:27" s="29" customFormat="1" ht="24.95" customHeight="1" thickBot="1" x14ac:dyDescent="0.25">
      <c r="A3" s="63" t="s">
        <v>113</v>
      </c>
      <c r="B3" s="64"/>
      <c r="C3" s="64"/>
      <c r="D3" s="64"/>
      <c r="E3" s="64"/>
      <c r="F3" s="65"/>
      <c r="G3" s="28"/>
      <c r="H3" s="66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8"/>
    </row>
    <row r="4" spans="1:27" s="30" customFormat="1" ht="24.95" customHeight="1" thickBot="1" x14ac:dyDescent="0.3">
      <c r="A4" s="69" t="s">
        <v>114</v>
      </c>
      <c r="B4" s="70"/>
      <c r="C4" s="70"/>
      <c r="D4" s="70"/>
      <c r="E4" s="70"/>
      <c r="F4" s="71"/>
      <c r="G4" s="28"/>
      <c r="H4" s="66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8"/>
    </row>
    <row r="5" spans="1:27" s="32" customFormat="1" ht="24.95" customHeight="1" thickBot="1" x14ac:dyDescent="0.25">
      <c r="A5" s="72" t="s">
        <v>115</v>
      </c>
      <c r="B5" s="73"/>
      <c r="C5" s="73"/>
      <c r="D5" s="73"/>
      <c r="E5" s="73"/>
      <c r="F5" s="74"/>
      <c r="G5" s="31"/>
      <c r="H5" s="75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7"/>
    </row>
    <row r="6" spans="1:27" s="33" customFormat="1" ht="24.95" customHeight="1" thickBot="1" x14ac:dyDescent="0.25">
      <c r="A6" s="72" t="s">
        <v>116</v>
      </c>
      <c r="B6" s="73"/>
      <c r="C6" s="73"/>
      <c r="D6" s="73"/>
      <c r="E6" s="73"/>
      <c r="F6" s="74"/>
      <c r="G6" s="31"/>
      <c r="H6" s="78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80"/>
    </row>
    <row r="7" spans="1:27" s="36" customFormat="1" ht="24.95" customHeight="1" thickBot="1" x14ac:dyDescent="0.25">
      <c r="A7" s="34" t="s">
        <v>117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</row>
    <row r="8" spans="1:27" ht="90.6" customHeight="1" thickTop="1" thickBot="1" x14ac:dyDescent="0.3">
      <c r="A8" s="81" t="s">
        <v>118</v>
      </c>
      <c r="B8" s="81"/>
      <c r="C8" s="81"/>
      <c r="D8" s="81"/>
      <c r="E8" s="81"/>
      <c r="F8" s="81"/>
      <c r="G8" s="81"/>
      <c r="H8" s="81"/>
      <c r="I8" s="81"/>
      <c r="J8" s="81"/>
      <c r="K8" s="82" t="s">
        <v>119</v>
      </c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37"/>
    </row>
    <row r="9" spans="1:27" ht="57" customHeight="1" thickTop="1" thickBot="1" x14ac:dyDescent="0.3">
      <c r="A9" s="83" t="s">
        <v>120</v>
      </c>
      <c r="B9" s="86" t="s">
        <v>121</v>
      </c>
      <c r="C9" s="83" t="s">
        <v>122</v>
      </c>
      <c r="D9" s="83" t="s">
        <v>123</v>
      </c>
      <c r="E9" s="83" t="s">
        <v>124</v>
      </c>
      <c r="F9" s="83" t="s">
        <v>125</v>
      </c>
      <c r="G9" s="83" t="s">
        <v>126</v>
      </c>
      <c r="H9" s="83" t="s">
        <v>127</v>
      </c>
      <c r="I9" s="89" t="s">
        <v>128</v>
      </c>
      <c r="J9" s="83" t="s">
        <v>129</v>
      </c>
      <c r="K9" s="83" t="s">
        <v>130</v>
      </c>
      <c r="L9" s="83" t="s">
        <v>131</v>
      </c>
      <c r="M9" s="92" t="s">
        <v>132</v>
      </c>
      <c r="N9" s="93"/>
      <c r="O9" s="92" t="s">
        <v>133</v>
      </c>
      <c r="P9" s="94"/>
      <c r="Q9" s="94"/>
      <c r="R9" s="83" t="s">
        <v>134</v>
      </c>
      <c r="S9" s="83" t="s">
        <v>135</v>
      </c>
      <c r="T9" s="95" t="s">
        <v>136</v>
      </c>
      <c r="U9" s="96"/>
      <c r="V9" s="96"/>
      <c r="W9" s="86"/>
      <c r="X9" s="95" t="s">
        <v>137</v>
      </c>
      <c r="Y9" s="86"/>
      <c r="Z9" s="83" t="s">
        <v>138</v>
      </c>
    </row>
    <row r="10" spans="1:27" ht="54" customHeight="1" thickTop="1" thickBot="1" x14ac:dyDescent="0.3">
      <c r="A10" s="84"/>
      <c r="B10" s="87"/>
      <c r="C10" s="84"/>
      <c r="D10" s="84"/>
      <c r="E10" s="84"/>
      <c r="F10" s="84"/>
      <c r="G10" s="84"/>
      <c r="H10" s="84"/>
      <c r="I10" s="90"/>
      <c r="J10" s="84"/>
      <c r="K10" s="84"/>
      <c r="L10" s="84"/>
      <c r="M10" s="38" t="s">
        <v>139</v>
      </c>
      <c r="N10" s="39" t="s">
        <v>140</v>
      </c>
      <c r="O10" s="83" t="s">
        <v>141</v>
      </c>
      <c r="P10" s="101" t="s">
        <v>140</v>
      </c>
      <c r="Q10" s="102"/>
      <c r="R10" s="84"/>
      <c r="S10" s="84"/>
      <c r="T10" s="97"/>
      <c r="U10" s="98"/>
      <c r="V10" s="98"/>
      <c r="W10" s="87"/>
      <c r="X10" s="99"/>
      <c r="Y10" s="88"/>
      <c r="Z10" s="84"/>
    </row>
    <row r="11" spans="1:27" ht="16.5" customHeight="1" thickTop="1" thickBot="1" x14ac:dyDescent="0.3">
      <c r="A11" s="84"/>
      <c r="B11" s="87"/>
      <c r="C11" s="84"/>
      <c r="D11" s="84"/>
      <c r="E11" s="84"/>
      <c r="F11" s="84"/>
      <c r="G11" s="84"/>
      <c r="H11" s="84"/>
      <c r="I11" s="90"/>
      <c r="J11" s="84"/>
      <c r="K11" s="84"/>
      <c r="L11" s="84"/>
      <c r="M11" s="38"/>
      <c r="N11" s="38"/>
      <c r="O11" s="84"/>
      <c r="P11" s="84" t="s">
        <v>142</v>
      </c>
      <c r="Q11" s="97" t="s">
        <v>143</v>
      </c>
      <c r="R11" s="84"/>
      <c r="S11" s="84"/>
      <c r="T11" s="99"/>
      <c r="U11" s="100"/>
      <c r="V11" s="100"/>
      <c r="W11" s="88"/>
      <c r="X11" s="83" t="s">
        <v>144</v>
      </c>
      <c r="Y11" s="84" t="s">
        <v>145</v>
      </c>
      <c r="Z11" s="84"/>
    </row>
    <row r="12" spans="1:27" ht="28.5" customHeight="1" thickTop="1" thickBot="1" x14ac:dyDescent="0.3">
      <c r="A12" s="84"/>
      <c r="B12" s="87"/>
      <c r="C12" s="84"/>
      <c r="D12" s="84"/>
      <c r="E12" s="84"/>
      <c r="F12" s="84"/>
      <c r="G12" s="84"/>
      <c r="H12" s="84"/>
      <c r="I12" s="90"/>
      <c r="J12" s="84"/>
      <c r="K12" s="84"/>
      <c r="L12" s="84"/>
      <c r="M12" s="38"/>
      <c r="N12" s="38"/>
      <c r="O12" s="84"/>
      <c r="P12" s="84"/>
      <c r="Q12" s="97"/>
      <c r="R12" s="84"/>
      <c r="S12" s="84"/>
      <c r="T12" s="40" t="s">
        <v>146</v>
      </c>
      <c r="U12" s="107" t="s">
        <v>147</v>
      </c>
      <c r="V12" s="108"/>
      <c r="W12" s="109"/>
      <c r="X12" s="103"/>
      <c r="Y12" s="105" t="s">
        <v>148</v>
      </c>
      <c r="Z12" s="84"/>
    </row>
    <row r="13" spans="1:27" ht="42.75" customHeight="1" thickTop="1" thickBot="1" x14ac:dyDescent="0.3">
      <c r="A13" s="85"/>
      <c r="B13" s="88"/>
      <c r="C13" s="85"/>
      <c r="D13" s="85"/>
      <c r="E13" s="85"/>
      <c r="F13" s="85"/>
      <c r="G13" s="85"/>
      <c r="H13" s="85"/>
      <c r="I13" s="91"/>
      <c r="J13" s="85"/>
      <c r="K13" s="85"/>
      <c r="L13" s="85"/>
      <c r="M13" s="41"/>
      <c r="N13" s="41"/>
      <c r="O13" s="85"/>
      <c r="P13" s="85"/>
      <c r="Q13" s="99"/>
      <c r="R13" s="85">
        <v>2017</v>
      </c>
      <c r="S13" s="85">
        <v>2019</v>
      </c>
      <c r="T13" s="42" t="s">
        <v>149</v>
      </c>
      <c r="U13" s="43" t="s">
        <v>150</v>
      </c>
      <c r="V13" s="44" t="s">
        <v>151</v>
      </c>
      <c r="W13" s="45" t="s">
        <v>152</v>
      </c>
      <c r="X13" s="104"/>
      <c r="Y13" s="106" t="s">
        <v>148</v>
      </c>
      <c r="Z13" s="85"/>
    </row>
    <row r="14" spans="1:27" s="51" customFormat="1" ht="288" customHeight="1" thickTop="1" thickBot="1" x14ac:dyDescent="0.3">
      <c r="A14" s="46"/>
      <c r="B14" s="113" t="s">
        <v>153</v>
      </c>
      <c r="C14" s="119" t="s">
        <v>154</v>
      </c>
      <c r="D14" s="47" t="s">
        <v>155</v>
      </c>
      <c r="E14" s="47" t="s">
        <v>156</v>
      </c>
      <c r="F14" s="47" t="s">
        <v>4</v>
      </c>
      <c r="G14" s="48" t="s">
        <v>18</v>
      </c>
      <c r="H14" s="48" t="s">
        <v>157</v>
      </c>
      <c r="I14" s="48" t="s">
        <v>158</v>
      </c>
      <c r="J14" s="47" t="s">
        <v>159</v>
      </c>
      <c r="K14" s="47" t="s">
        <v>160</v>
      </c>
      <c r="L14" s="47" t="s">
        <v>161</v>
      </c>
      <c r="M14" s="49" t="s">
        <v>162</v>
      </c>
      <c r="N14" s="49">
        <v>800</v>
      </c>
      <c r="O14" s="49" t="s">
        <v>163</v>
      </c>
      <c r="P14" s="49">
        <v>240</v>
      </c>
      <c r="Q14" s="49">
        <v>560</v>
      </c>
      <c r="R14" s="47" t="s">
        <v>164</v>
      </c>
      <c r="S14" s="49">
        <v>0</v>
      </c>
      <c r="T14" s="49">
        <v>800</v>
      </c>
      <c r="U14" s="49" t="s">
        <v>165</v>
      </c>
      <c r="V14" s="49" t="s">
        <v>165</v>
      </c>
      <c r="W14" s="49" t="s">
        <v>165</v>
      </c>
      <c r="X14" s="50">
        <f>+[1]Hoja1!$B$12</f>
        <v>55.439999989192771</v>
      </c>
      <c r="Y14" s="47" t="s">
        <v>166</v>
      </c>
      <c r="Z14" s="47" t="s">
        <v>167</v>
      </c>
    </row>
    <row r="15" spans="1:27" s="51" customFormat="1" ht="217.15" customHeight="1" thickTop="1" thickBot="1" x14ac:dyDescent="0.3">
      <c r="A15" s="52"/>
      <c r="B15" s="115"/>
      <c r="C15" s="120"/>
      <c r="D15" s="52"/>
      <c r="E15" s="47" t="s">
        <v>168</v>
      </c>
      <c r="F15" s="47" t="s">
        <v>169</v>
      </c>
      <c r="G15" s="48">
        <v>0</v>
      </c>
      <c r="H15" s="48" t="s">
        <v>170</v>
      </c>
      <c r="I15" s="47" t="s">
        <v>158</v>
      </c>
      <c r="J15" s="47" t="s">
        <v>171</v>
      </c>
      <c r="K15" s="47" t="s">
        <v>172</v>
      </c>
      <c r="L15" s="47" t="s">
        <v>173</v>
      </c>
      <c r="M15" s="47" t="s">
        <v>174</v>
      </c>
      <c r="N15" s="48">
        <v>190</v>
      </c>
      <c r="O15" s="47" t="s">
        <v>175</v>
      </c>
      <c r="P15" s="48">
        <v>38</v>
      </c>
      <c r="Q15" s="48">
        <v>152</v>
      </c>
      <c r="R15" s="47" t="s">
        <v>176</v>
      </c>
      <c r="S15" s="48">
        <v>0</v>
      </c>
      <c r="T15" s="48">
        <v>190</v>
      </c>
      <c r="U15" s="49" t="s">
        <v>165</v>
      </c>
      <c r="V15" s="48" t="s">
        <v>165</v>
      </c>
      <c r="W15" s="48" t="s">
        <v>165</v>
      </c>
      <c r="X15" s="121">
        <f>+[1]Hoja1!$B$18</f>
        <v>75.340460684865448</v>
      </c>
      <c r="Y15" s="113" t="s">
        <v>177</v>
      </c>
      <c r="Z15" s="123" t="s">
        <v>178</v>
      </c>
    </row>
    <row r="16" spans="1:27" s="51" customFormat="1" ht="77.45" customHeight="1" thickTop="1" thickBot="1" x14ac:dyDescent="0.3">
      <c r="A16" s="52"/>
      <c r="B16" s="53"/>
      <c r="C16" s="54"/>
      <c r="D16" s="52"/>
      <c r="E16" s="47"/>
      <c r="F16" s="47"/>
      <c r="G16" s="48"/>
      <c r="H16" s="48"/>
      <c r="I16" s="47"/>
      <c r="J16" s="47"/>
      <c r="K16" s="47"/>
      <c r="L16" s="47"/>
      <c r="M16" s="47"/>
      <c r="N16" s="48"/>
      <c r="O16" s="47"/>
      <c r="P16" s="48"/>
      <c r="Q16" s="48"/>
      <c r="R16" s="47" t="s">
        <v>179</v>
      </c>
      <c r="S16" s="48">
        <v>0</v>
      </c>
      <c r="T16" s="55">
        <v>0.9</v>
      </c>
      <c r="U16" s="48" t="s">
        <v>165</v>
      </c>
      <c r="V16" s="48" t="s">
        <v>165</v>
      </c>
      <c r="W16" s="48" t="s">
        <v>165</v>
      </c>
      <c r="X16" s="122"/>
      <c r="Y16" s="115"/>
      <c r="Z16" s="124"/>
    </row>
    <row r="17" spans="1:26" s="51" customFormat="1" ht="88.15" customHeight="1" thickTop="1" thickBot="1" x14ac:dyDescent="0.3">
      <c r="A17" s="52"/>
      <c r="B17" s="52"/>
      <c r="C17" s="52"/>
      <c r="D17" s="52"/>
      <c r="E17" s="52"/>
      <c r="F17" s="56"/>
      <c r="G17" s="52"/>
      <c r="H17" s="52"/>
      <c r="I17" s="52"/>
      <c r="J17" s="47" t="s">
        <v>180</v>
      </c>
      <c r="K17" s="47" t="s">
        <v>160</v>
      </c>
      <c r="L17" s="47" t="s">
        <v>181</v>
      </c>
      <c r="M17" s="47" t="s">
        <v>182</v>
      </c>
      <c r="N17" s="48">
        <v>8</v>
      </c>
      <c r="O17" s="47" t="s">
        <v>183</v>
      </c>
      <c r="P17" s="48">
        <v>1035</v>
      </c>
      <c r="Q17" s="48">
        <v>1265</v>
      </c>
      <c r="R17" s="47" t="s">
        <v>184</v>
      </c>
      <c r="S17" s="48">
        <v>0</v>
      </c>
      <c r="T17" s="48">
        <v>8</v>
      </c>
      <c r="U17" s="48" t="s">
        <v>165</v>
      </c>
      <c r="V17" s="48" t="s">
        <v>165</v>
      </c>
      <c r="W17" s="48" t="s">
        <v>165</v>
      </c>
      <c r="X17" s="110">
        <f>+[1]Hoja1!$C$12</f>
        <v>2468.8603549359113</v>
      </c>
      <c r="Y17" s="110" t="s">
        <v>185</v>
      </c>
      <c r="Z17" s="125"/>
    </row>
    <row r="18" spans="1:26" s="51" customFormat="1" ht="48" customHeight="1" thickTop="1" thickBot="1" x14ac:dyDescent="0.3">
      <c r="A18" s="52"/>
      <c r="B18" s="52"/>
      <c r="C18" s="52"/>
      <c r="D18" s="52"/>
      <c r="E18" s="52"/>
      <c r="F18" s="56"/>
      <c r="G18" s="52"/>
      <c r="H18" s="52"/>
      <c r="I18" s="52"/>
      <c r="J18" s="47"/>
      <c r="K18" s="47"/>
      <c r="L18" s="47"/>
      <c r="M18" s="47"/>
      <c r="N18" s="48"/>
      <c r="O18" s="47"/>
      <c r="P18" s="48"/>
      <c r="Q18" s="48"/>
      <c r="R18" s="47" t="s">
        <v>186</v>
      </c>
      <c r="S18" s="48">
        <v>0</v>
      </c>
      <c r="T18" s="48">
        <v>540</v>
      </c>
      <c r="U18" s="48" t="s">
        <v>165</v>
      </c>
      <c r="V18" s="48" t="s">
        <v>165</v>
      </c>
      <c r="W18" s="48" t="s">
        <v>165</v>
      </c>
      <c r="X18" s="111"/>
      <c r="Y18" s="111"/>
      <c r="Z18" s="126"/>
    </row>
    <row r="19" spans="1:26" s="51" customFormat="1" ht="61.15" customHeight="1" thickTop="1" thickBot="1" x14ac:dyDescent="0.3">
      <c r="A19" s="52"/>
      <c r="B19" s="52"/>
      <c r="C19" s="52"/>
      <c r="D19" s="52"/>
      <c r="E19" s="52"/>
      <c r="F19" s="56"/>
      <c r="G19" s="52"/>
      <c r="H19" s="52"/>
      <c r="I19" s="52"/>
      <c r="J19" s="47"/>
      <c r="K19" s="47"/>
      <c r="L19" s="47"/>
      <c r="M19" s="47"/>
      <c r="N19" s="48"/>
      <c r="O19" s="47"/>
      <c r="P19" s="48"/>
      <c r="Q19" s="48"/>
      <c r="R19" s="47" t="s">
        <v>187</v>
      </c>
      <c r="S19" s="48">
        <v>0</v>
      </c>
      <c r="T19" s="48">
        <v>2300</v>
      </c>
      <c r="U19" s="48" t="s">
        <v>165</v>
      </c>
      <c r="V19" s="48" t="s">
        <v>165</v>
      </c>
      <c r="W19" s="48" t="s">
        <v>165</v>
      </c>
      <c r="X19" s="111"/>
      <c r="Y19" s="111"/>
      <c r="Z19" s="126"/>
    </row>
    <row r="20" spans="1:26" s="51" customFormat="1" ht="79.150000000000006" customHeight="1" thickTop="1" thickBot="1" x14ac:dyDescent="0.3">
      <c r="A20" s="52"/>
      <c r="B20" s="52"/>
      <c r="C20" s="52"/>
      <c r="D20" s="52"/>
      <c r="E20" s="52"/>
      <c r="F20" s="56"/>
      <c r="G20" s="52"/>
      <c r="H20" s="52"/>
      <c r="I20" s="52"/>
      <c r="J20" s="47"/>
      <c r="K20" s="47"/>
      <c r="L20" s="47"/>
      <c r="M20" s="47"/>
      <c r="N20" s="48"/>
      <c r="O20" s="47"/>
      <c r="P20" s="48"/>
      <c r="Q20" s="48"/>
      <c r="R20" s="47" t="s">
        <v>188</v>
      </c>
      <c r="S20" s="48">
        <v>0</v>
      </c>
      <c r="T20" s="55">
        <v>0.8</v>
      </c>
      <c r="U20" s="48" t="s">
        <v>165</v>
      </c>
      <c r="V20" s="48" t="s">
        <v>165</v>
      </c>
      <c r="W20" s="48" t="s">
        <v>165</v>
      </c>
      <c r="X20" s="111"/>
      <c r="Y20" s="111"/>
      <c r="Z20" s="126"/>
    </row>
    <row r="21" spans="1:26" s="51" customFormat="1" ht="118.15" customHeight="1" thickTop="1" thickBot="1" x14ac:dyDescent="0.3">
      <c r="A21" s="52"/>
      <c r="B21" s="52"/>
      <c r="C21" s="52"/>
      <c r="D21" s="52"/>
      <c r="E21" s="52"/>
      <c r="F21" s="56"/>
      <c r="G21" s="52"/>
      <c r="H21" s="52"/>
      <c r="I21" s="52"/>
      <c r="J21" s="47"/>
      <c r="K21" s="47"/>
      <c r="L21" s="47"/>
      <c r="M21" s="47"/>
      <c r="N21" s="48"/>
      <c r="O21" s="47"/>
      <c r="P21" s="48"/>
      <c r="Q21" s="48"/>
      <c r="R21" s="47" t="s">
        <v>189</v>
      </c>
      <c r="S21" s="48">
        <v>0</v>
      </c>
      <c r="T21" s="55">
        <v>0.85</v>
      </c>
      <c r="U21" s="48" t="s">
        <v>165</v>
      </c>
      <c r="V21" s="48" t="s">
        <v>165</v>
      </c>
      <c r="W21" s="48" t="s">
        <v>165</v>
      </c>
      <c r="X21" s="111"/>
      <c r="Y21" s="111"/>
      <c r="Z21" s="126"/>
    </row>
    <row r="22" spans="1:26" s="51" customFormat="1" ht="66.599999999999994" customHeight="1" thickTop="1" thickBot="1" x14ac:dyDescent="0.3">
      <c r="A22" s="52"/>
      <c r="B22" s="52"/>
      <c r="C22" s="52"/>
      <c r="D22" s="52"/>
      <c r="E22" s="52"/>
      <c r="F22" s="56"/>
      <c r="G22" s="52"/>
      <c r="H22" s="52"/>
      <c r="I22" s="52"/>
      <c r="J22" s="47"/>
      <c r="K22" s="47"/>
      <c r="L22" s="47"/>
      <c r="M22" s="47"/>
      <c r="N22" s="48"/>
      <c r="O22" s="47"/>
      <c r="P22" s="48"/>
      <c r="Q22" s="48"/>
      <c r="R22" s="47" t="s">
        <v>190</v>
      </c>
      <c r="S22" s="48">
        <v>0</v>
      </c>
      <c r="T22" s="55">
        <v>0.7</v>
      </c>
      <c r="U22" s="48" t="s">
        <v>165</v>
      </c>
      <c r="V22" s="48" t="s">
        <v>165</v>
      </c>
      <c r="W22" s="48" t="s">
        <v>165</v>
      </c>
      <c r="X22" s="112"/>
      <c r="Y22" s="112"/>
      <c r="Z22" s="127"/>
    </row>
    <row r="23" spans="1:26" s="51" customFormat="1" ht="199.9" customHeight="1" thickTop="1" thickBot="1" x14ac:dyDescent="0.3">
      <c r="A23" s="52"/>
      <c r="B23" s="52"/>
      <c r="C23" s="52"/>
      <c r="D23" s="52"/>
      <c r="E23" s="52"/>
      <c r="F23" s="56"/>
      <c r="G23" s="52"/>
      <c r="H23" s="52"/>
      <c r="I23" s="52"/>
      <c r="J23" s="47" t="s">
        <v>191</v>
      </c>
      <c r="K23" s="47" t="s">
        <v>172</v>
      </c>
      <c r="L23" s="47" t="s">
        <v>192</v>
      </c>
      <c r="M23" s="47" t="s">
        <v>193</v>
      </c>
      <c r="N23" s="48">
        <v>13</v>
      </c>
      <c r="O23" s="47" t="s">
        <v>194</v>
      </c>
      <c r="P23" s="48">
        <v>1710</v>
      </c>
      <c r="Q23" s="48">
        <v>2090</v>
      </c>
      <c r="R23" s="47" t="s">
        <v>195</v>
      </c>
      <c r="S23" s="48">
        <v>0</v>
      </c>
      <c r="T23" s="48">
        <v>13</v>
      </c>
      <c r="U23" s="48" t="s">
        <v>165</v>
      </c>
      <c r="V23" s="48" t="s">
        <v>165</v>
      </c>
      <c r="W23" s="48" t="s">
        <v>165</v>
      </c>
      <c r="X23" s="110">
        <f>+[1]Hoja1!$C$18</f>
        <v>407.3358373557744</v>
      </c>
      <c r="Y23" s="113" t="s">
        <v>185</v>
      </c>
      <c r="Z23" s="116" t="s">
        <v>196</v>
      </c>
    </row>
    <row r="24" spans="1:26" s="51" customFormat="1" ht="119.45" customHeight="1" thickTop="1" thickBot="1" x14ac:dyDescent="0.3">
      <c r="A24" s="52"/>
      <c r="B24" s="52"/>
      <c r="C24" s="52"/>
      <c r="D24" s="52"/>
      <c r="E24" s="52"/>
      <c r="F24" s="56"/>
      <c r="G24" s="52"/>
      <c r="H24" s="52"/>
      <c r="I24" s="52"/>
      <c r="J24" s="47"/>
      <c r="K24" s="47"/>
      <c r="L24" s="47"/>
      <c r="M24" s="47"/>
      <c r="N24" s="48"/>
      <c r="O24" s="47"/>
      <c r="P24" s="48"/>
      <c r="Q24" s="48"/>
      <c r="R24" s="47" t="s">
        <v>197</v>
      </c>
      <c r="S24" s="48">
        <v>0</v>
      </c>
      <c r="T24" s="55">
        <v>0.85</v>
      </c>
      <c r="U24" s="48" t="s">
        <v>165</v>
      </c>
      <c r="V24" s="48" t="s">
        <v>165</v>
      </c>
      <c r="W24" s="48" t="s">
        <v>165</v>
      </c>
      <c r="X24" s="111"/>
      <c r="Y24" s="114"/>
      <c r="Z24" s="117"/>
    </row>
    <row r="25" spans="1:26" s="51" customFormat="1" ht="53.45" customHeight="1" thickTop="1" thickBot="1" x14ac:dyDescent="0.3">
      <c r="A25" s="52"/>
      <c r="B25" s="52"/>
      <c r="C25" s="52"/>
      <c r="D25" s="52"/>
      <c r="E25" s="52"/>
      <c r="F25" s="56"/>
      <c r="G25" s="52"/>
      <c r="H25" s="52"/>
      <c r="I25" s="52"/>
      <c r="J25" s="47"/>
      <c r="K25" s="47"/>
      <c r="L25" s="47"/>
      <c r="M25" s="47"/>
      <c r="N25" s="48"/>
      <c r="O25" s="47"/>
      <c r="P25" s="48"/>
      <c r="Q25" s="48"/>
      <c r="R25" s="47" t="s">
        <v>198</v>
      </c>
      <c r="S25" s="48">
        <v>0</v>
      </c>
      <c r="T25" s="48">
        <v>2000</v>
      </c>
      <c r="U25" s="48" t="s">
        <v>165</v>
      </c>
      <c r="V25" s="48" t="s">
        <v>165</v>
      </c>
      <c r="W25" s="48" t="s">
        <v>165</v>
      </c>
      <c r="X25" s="112"/>
      <c r="Y25" s="115"/>
      <c r="Z25" s="118"/>
    </row>
    <row r="26" spans="1:26" s="51" customFormat="1" ht="114.75" thickTop="1" x14ac:dyDescent="0.25">
      <c r="A26" s="52"/>
      <c r="B26" s="52"/>
      <c r="C26" s="52"/>
      <c r="D26" s="52"/>
      <c r="E26" s="52"/>
      <c r="F26" s="56"/>
      <c r="G26" s="52"/>
      <c r="H26" s="52"/>
      <c r="I26" s="52"/>
      <c r="J26" s="47" t="s">
        <v>199</v>
      </c>
      <c r="K26" s="47" t="s">
        <v>160</v>
      </c>
      <c r="L26" s="47" t="s">
        <v>200</v>
      </c>
      <c r="M26" s="47" t="s">
        <v>201</v>
      </c>
      <c r="N26" s="48">
        <v>3</v>
      </c>
      <c r="O26" s="47" t="s">
        <v>183</v>
      </c>
      <c r="P26" s="57">
        <v>0.45</v>
      </c>
      <c r="Q26" s="57">
        <v>0.55000000000000004</v>
      </c>
      <c r="R26" s="47" t="s">
        <v>202</v>
      </c>
      <c r="S26" s="48">
        <f>+'[2]Carreras Nuevas'!B7</f>
        <v>0</v>
      </c>
      <c r="T26" s="48">
        <v>3</v>
      </c>
      <c r="U26" s="48" t="s">
        <v>165</v>
      </c>
      <c r="V26" s="48" t="s">
        <v>165</v>
      </c>
      <c r="W26" s="48" t="s">
        <v>165</v>
      </c>
      <c r="X26" s="58">
        <f>+[1]Hoja1!$D$12</f>
        <v>25.052490411119066</v>
      </c>
      <c r="Y26" s="47" t="s">
        <v>185</v>
      </c>
      <c r="Z26" s="59"/>
    </row>
  </sheetData>
  <mergeCells count="49">
    <mergeCell ref="X23:X25"/>
    <mergeCell ref="Y23:Y25"/>
    <mergeCell ref="Z23:Z25"/>
    <mergeCell ref="B14:B15"/>
    <mergeCell ref="C14:C15"/>
    <mergeCell ref="X15:X16"/>
    <mergeCell ref="Y15:Y16"/>
    <mergeCell ref="Z15:Z16"/>
    <mergeCell ref="X17:X22"/>
    <mergeCell ref="Y17:Y22"/>
    <mergeCell ref="Z17:Z22"/>
    <mergeCell ref="Z9:Z13"/>
    <mergeCell ref="O10:O13"/>
    <mergeCell ref="P10:Q10"/>
    <mergeCell ref="P11:P13"/>
    <mergeCell ref="Q11:Q13"/>
    <mergeCell ref="X11:X13"/>
    <mergeCell ref="Y11:Y13"/>
    <mergeCell ref="U12:W12"/>
    <mergeCell ref="X9:Y10"/>
    <mergeCell ref="M9:N9"/>
    <mergeCell ref="O9:Q9"/>
    <mergeCell ref="R9:R13"/>
    <mergeCell ref="S9:S13"/>
    <mergeCell ref="T9:W11"/>
    <mergeCell ref="L9:L13"/>
    <mergeCell ref="A9:A13"/>
    <mergeCell ref="B9:B13"/>
    <mergeCell ref="C9:C13"/>
    <mergeCell ref="D9:D13"/>
    <mergeCell ref="E9:E13"/>
    <mergeCell ref="F9:F13"/>
    <mergeCell ref="G9:G13"/>
    <mergeCell ref="H9:H13"/>
    <mergeCell ref="I9:I13"/>
    <mergeCell ref="J9:J13"/>
    <mergeCell ref="K9:K13"/>
    <mergeCell ref="A5:F5"/>
    <mergeCell ref="H5:AA5"/>
    <mergeCell ref="A6:F6"/>
    <mergeCell ref="H6:AA6"/>
    <mergeCell ref="A8:J8"/>
    <mergeCell ref="K8:Z8"/>
    <mergeCell ref="A1:AA1"/>
    <mergeCell ref="A2:Z2"/>
    <mergeCell ref="A3:F3"/>
    <mergeCell ref="H3:AA3"/>
    <mergeCell ref="A4:F4"/>
    <mergeCell ref="H4:AA4"/>
  </mergeCells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0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</sheetPr>
  <dimension ref="A1:B23"/>
  <sheetViews>
    <sheetView showGridLines="0" zoomScaleNormal="100" workbookViewId="0">
      <selection activeCell="D12" sqref="D12"/>
    </sheetView>
  </sheetViews>
  <sheetFormatPr baseColWidth="10" defaultColWidth="11.42578125" defaultRowHeight="15" x14ac:dyDescent="0.25"/>
  <cols>
    <col min="1" max="1" width="22.5703125" customWidth="1"/>
    <col min="2" max="2" width="51.140625" customWidth="1"/>
  </cols>
  <sheetData>
    <row r="1" spans="1:2" ht="15.75" x14ac:dyDescent="0.25">
      <c r="A1" s="128" t="s">
        <v>0</v>
      </c>
      <c r="B1" s="128"/>
    </row>
    <row r="2" spans="1:2" ht="16.5" customHeight="1" thickBot="1" x14ac:dyDescent="0.3">
      <c r="A2" s="129"/>
      <c r="B2" s="129"/>
    </row>
    <row r="3" spans="1:2" ht="16.5" thickBot="1" x14ac:dyDescent="0.3">
      <c r="A3" s="1" t="s">
        <v>1</v>
      </c>
      <c r="B3" s="2" t="s">
        <v>2</v>
      </c>
    </row>
    <row r="4" spans="1:2" ht="41.25" customHeight="1" x14ac:dyDescent="0.25">
      <c r="A4" s="3" t="s">
        <v>3</v>
      </c>
      <c r="B4" s="4" t="s">
        <v>84</v>
      </c>
    </row>
    <row r="5" spans="1:2" ht="15.75" customHeight="1" x14ac:dyDescent="0.25">
      <c r="A5" s="130" t="s">
        <v>5</v>
      </c>
      <c r="B5" s="137" t="s">
        <v>85</v>
      </c>
    </row>
    <row r="6" spans="1:2" ht="15.6" customHeight="1" x14ac:dyDescent="0.25">
      <c r="A6" s="130"/>
      <c r="B6" s="138"/>
    </row>
    <row r="7" spans="1:2" ht="22.7" customHeight="1" x14ac:dyDescent="0.25">
      <c r="A7" s="130"/>
      <c r="B7" s="138"/>
    </row>
    <row r="8" spans="1:2" ht="22.5" customHeight="1" x14ac:dyDescent="0.25">
      <c r="A8" s="130"/>
      <c r="B8" s="138"/>
    </row>
    <row r="9" spans="1:2" ht="24" customHeight="1" x14ac:dyDescent="0.25">
      <c r="A9" s="130"/>
      <c r="B9" s="139"/>
    </row>
    <row r="10" spans="1:2" ht="47.25" customHeight="1" x14ac:dyDescent="0.25">
      <c r="A10" s="5" t="s">
        <v>7</v>
      </c>
      <c r="B10" s="15" t="s">
        <v>86</v>
      </c>
    </row>
    <row r="11" spans="1:2" ht="47.25" x14ac:dyDescent="0.25">
      <c r="A11" s="5" t="s">
        <v>9</v>
      </c>
      <c r="B11" s="15" t="s">
        <v>87</v>
      </c>
    </row>
    <row r="12" spans="1:2" ht="15.75" x14ac:dyDescent="0.25">
      <c r="A12" s="5" t="s">
        <v>37</v>
      </c>
      <c r="B12" s="15" t="s">
        <v>49</v>
      </c>
    </row>
    <row r="13" spans="1:2" ht="74.25" customHeight="1" x14ac:dyDescent="0.25">
      <c r="A13" s="5" t="s">
        <v>13</v>
      </c>
      <c r="B13" s="8" t="s">
        <v>88</v>
      </c>
    </row>
    <row r="14" spans="1:2" ht="50.25" customHeight="1" x14ac:dyDescent="0.25">
      <c r="A14" s="7" t="s">
        <v>15</v>
      </c>
      <c r="B14" s="8" t="s">
        <v>40</v>
      </c>
    </row>
    <row r="15" spans="1:2" ht="15.75" customHeight="1" x14ac:dyDescent="0.25">
      <c r="A15" s="5" t="s">
        <v>17</v>
      </c>
      <c r="B15" s="6" t="s">
        <v>18</v>
      </c>
    </row>
    <row r="16" spans="1:2" ht="15.75" x14ac:dyDescent="0.25">
      <c r="A16" s="5" t="s">
        <v>19</v>
      </c>
      <c r="B16" s="16">
        <v>0.7</v>
      </c>
    </row>
    <row r="17" spans="1:2" ht="15" customHeight="1" x14ac:dyDescent="0.25">
      <c r="A17" s="5" t="s">
        <v>21</v>
      </c>
      <c r="B17" s="8" t="s">
        <v>51</v>
      </c>
    </row>
    <row r="18" spans="1:2" ht="31.5" x14ac:dyDescent="0.25">
      <c r="A18" s="5" t="s">
        <v>23</v>
      </c>
      <c r="B18" s="9" t="s">
        <v>52</v>
      </c>
    </row>
    <row r="19" spans="1:2" ht="15.75" x14ac:dyDescent="0.25">
      <c r="A19" s="60" t="s">
        <v>25</v>
      </c>
      <c r="B19" s="10" t="s">
        <v>206</v>
      </c>
    </row>
    <row r="20" spans="1:2" ht="31.5" x14ac:dyDescent="0.25">
      <c r="A20" s="5" t="s">
        <v>29</v>
      </c>
      <c r="B20" s="6" t="s">
        <v>53</v>
      </c>
    </row>
    <row r="21" spans="1:2" ht="31.5" x14ac:dyDescent="0.25">
      <c r="A21" s="5" t="s">
        <v>31</v>
      </c>
      <c r="B21" s="6"/>
    </row>
    <row r="22" spans="1:2" ht="15.75" x14ac:dyDescent="0.25">
      <c r="A22" s="12"/>
      <c r="B22" s="12"/>
    </row>
    <row r="23" spans="1:2" ht="15.75" x14ac:dyDescent="0.25">
      <c r="A23" s="12"/>
      <c r="B23" s="12"/>
    </row>
  </sheetData>
  <mergeCells count="4">
    <mergeCell ref="A1:B1"/>
    <mergeCell ref="A2:B2"/>
    <mergeCell ref="A5:A9"/>
    <mergeCell ref="B5:B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25"/>
  <sheetViews>
    <sheetView showGridLines="0" zoomScaleNormal="100" workbookViewId="0">
      <selection activeCell="D23" sqref="D23"/>
    </sheetView>
  </sheetViews>
  <sheetFormatPr baseColWidth="10" defaultColWidth="11.42578125" defaultRowHeight="15" x14ac:dyDescent="0.25"/>
  <cols>
    <col min="1" max="1" width="22.5703125" customWidth="1"/>
    <col min="2" max="2" width="51.140625" customWidth="1"/>
  </cols>
  <sheetData>
    <row r="1" spans="1:2" ht="15.75" x14ac:dyDescent="0.25">
      <c r="A1" s="128" t="s">
        <v>0</v>
      </c>
      <c r="B1" s="128"/>
    </row>
    <row r="2" spans="1:2" ht="8.25" customHeight="1" thickBot="1" x14ac:dyDescent="0.3">
      <c r="A2" s="129"/>
      <c r="B2" s="129"/>
    </row>
    <row r="3" spans="1:2" ht="16.5" thickBot="1" x14ac:dyDescent="0.3">
      <c r="A3" s="1" t="s">
        <v>1</v>
      </c>
      <c r="B3" s="2" t="s">
        <v>2</v>
      </c>
    </row>
    <row r="4" spans="1:2" ht="33.75" customHeight="1" x14ac:dyDescent="0.25">
      <c r="A4" s="3" t="s">
        <v>3</v>
      </c>
      <c r="B4" s="4" t="s">
        <v>89</v>
      </c>
    </row>
    <row r="5" spans="1:2" ht="31.5" customHeight="1" x14ac:dyDescent="0.25">
      <c r="A5" s="130" t="s">
        <v>5</v>
      </c>
      <c r="B5" s="140" t="s">
        <v>90</v>
      </c>
    </row>
    <row r="6" spans="1:2" x14ac:dyDescent="0.25">
      <c r="A6" s="130"/>
      <c r="B6" s="140"/>
    </row>
    <row r="7" spans="1:2" ht="44.25" customHeight="1" x14ac:dyDescent="0.25">
      <c r="A7" s="130"/>
      <c r="B7" s="140"/>
    </row>
    <row r="8" spans="1:2" ht="59.25" customHeight="1" x14ac:dyDescent="0.25">
      <c r="A8" s="130"/>
      <c r="B8" s="140"/>
    </row>
    <row r="9" spans="1:2" x14ac:dyDescent="0.25">
      <c r="A9" s="130"/>
      <c r="B9" s="140"/>
    </row>
    <row r="10" spans="1:2" ht="31.5" x14ac:dyDescent="0.25">
      <c r="A10" s="5" t="s">
        <v>7</v>
      </c>
      <c r="B10" s="15" t="s">
        <v>91</v>
      </c>
    </row>
    <row r="11" spans="1:2" ht="47.25" x14ac:dyDescent="0.25">
      <c r="A11" s="5" t="s">
        <v>9</v>
      </c>
      <c r="B11" s="15" t="s">
        <v>92</v>
      </c>
    </row>
    <row r="12" spans="1:2" ht="15.75" x14ac:dyDescent="0.25">
      <c r="A12" s="5" t="s">
        <v>11</v>
      </c>
      <c r="B12" s="15" t="s">
        <v>38</v>
      </c>
    </row>
    <row r="13" spans="1:2" ht="31.5" customHeight="1" x14ac:dyDescent="0.25">
      <c r="A13" s="5" t="s">
        <v>13</v>
      </c>
      <c r="B13" s="8" t="s">
        <v>93</v>
      </c>
    </row>
    <row r="14" spans="1:2" ht="52.9" customHeight="1" x14ac:dyDescent="0.25">
      <c r="A14" s="7" t="s">
        <v>15</v>
      </c>
      <c r="B14" s="17" t="s">
        <v>40</v>
      </c>
    </row>
    <row r="15" spans="1:2" ht="22.5" customHeight="1" thickBot="1" x14ac:dyDescent="0.3">
      <c r="A15" s="18" t="s">
        <v>17</v>
      </c>
      <c r="B15" s="6" t="s">
        <v>18</v>
      </c>
    </row>
    <row r="16" spans="1:2" ht="31.5" x14ac:dyDescent="0.25">
      <c r="A16" s="5" t="s">
        <v>19</v>
      </c>
      <c r="B16" s="4" t="s">
        <v>94</v>
      </c>
    </row>
    <row r="17" spans="1:2" ht="15" customHeight="1" x14ac:dyDescent="0.25">
      <c r="A17" s="5" t="s">
        <v>21</v>
      </c>
      <c r="B17" s="8" t="s">
        <v>42</v>
      </c>
    </row>
    <row r="18" spans="1:2" ht="31.5" x14ac:dyDescent="0.25">
      <c r="A18" s="5" t="s">
        <v>23</v>
      </c>
      <c r="B18" s="9" t="s">
        <v>61</v>
      </c>
    </row>
    <row r="19" spans="1:2" ht="15.75" x14ac:dyDescent="0.25">
      <c r="A19" s="134" t="s">
        <v>25</v>
      </c>
      <c r="B19" s="10" t="s">
        <v>26</v>
      </c>
    </row>
    <row r="20" spans="1:2" ht="15.75" x14ac:dyDescent="0.25">
      <c r="A20" s="135"/>
      <c r="B20" s="10" t="s">
        <v>27</v>
      </c>
    </row>
    <row r="21" spans="1:2" ht="15.75" x14ac:dyDescent="0.25">
      <c r="A21" s="136"/>
      <c r="B21" s="11" t="s">
        <v>28</v>
      </c>
    </row>
    <row r="22" spans="1:2" ht="31.5" x14ac:dyDescent="0.25">
      <c r="A22" s="5" t="s">
        <v>29</v>
      </c>
      <c r="B22" s="6" t="s">
        <v>30</v>
      </c>
    </row>
    <row r="23" spans="1:2" ht="31.5" x14ac:dyDescent="0.25">
      <c r="A23" s="5" t="s">
        <v>31</v>
      </c>
      <c r="B23" s="6"/>
    </row>
    <row r="24" spans="1:2" ht="15.75" x14ac:dyDescent="0.25">
      <c r="A24" s="12"/>
      <c r="B24" s="12"/>
    </row>
    <row r="25" spans="1:2" ht="15.75" x14ac:dyDescent="0.25">
      <c r="A25" s="12"/>
      <c r="B25" s="12"/>
    </row>
  </sheetData>
  <mergeCells count="5">
    <mergeCell ref="A1:B1"/>
    <mergeCell ref="A2:B2"/>
    <mergeCell ref="A5:A9"/>
    <mergeCell ref="B5:B9"/>
    <mergeCell ref="A19:A2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/>
  </sheetPr>
  <dimension ref="A1:B23"/>
  <sheetViews>
    <sheetView showGridLines="0" zoomScaleNormal="100" workbookViewId="0">
      <selection activeCell="E13" sqref="E13"/>
    </sheetView>
  </sheetViews>
  <sheetFormatPr baseColWidth="10" defaultColWidth="11.42578125" defaultRowHeight="15" x14ac:dyDescent="0.25"/>
  <cols>
    <col min="1" max="1" width="22.5703125" customWidth="1"/>
    <col min="2" max="2" width="51.140625" customWidth="1"/>
  </cols>
  <sheetData>
    <row r="1" spans="1:2" ht="15.75" x14ac:dyDescent="0.25">
      <c r="A1" s="128" t="s">
        <v>0</v>
      </c>
      <c r="B1" s="128"/>
    </row>
    <row r="2" spans="1:2" ht="16.5" customHeight="1" thickBot="1" x14ac:dyDescent="0.3">
      <c r="A2" s="129"/>
      <c r="B2" s="129"/>
    </row>
    <row r="3" spans="1:2" ht="16.5" thickBot="1" x14ac:dyDescent="0.3">
      <c r="A3" s="1" t="s">
        <v>1</v>
      </c>
      <c r="B3" s="2" t="s">
        <v>2</v>
      </c>
    </row>
    <row r="4" spans="1:2" ht="41.25" customHeight="1" x14ac:dyDescent="0.25">
      <c r="A4" s="3" t="s">
        <v>3</v>
      </c>
      <c r="B4" s="4" t="s">
        <v>79</v>
      </c>
    </row>
    <row r="5" spans="1:2" ht="15.75" customHeight="1" x14ac:dyDescent="0.25">
      <c r="A5" s="130" t="s">
        <v>5</v>
      </c>
      <c r="B5" s="137" t="s">
        <v>95</v>
      </c>
    </row>
    <row r="6" spans="1:2" ht="15.6" customHeight="1" x14ac:dyDescent="0.25">
      <c r="A6" s="130"/>
      <c r="B6" s="138"/>
    </row>
    <row r="7" spans="1:2" ht="22.7" customHeight="1" x14ac:dyDescent="0.25">
      <c r="A7" s="130"/>
      <c r="B7" s="138"/>
    </row>
    <row r="8" spans="1:2" ht="22.5" customHeight="1" x14ac:dyDescent="0.25">
      <c r="A8" s="130"/>
      <c r="B8" s="138"/>
    </row>
    <row r="9" spans="1:2" ht="24" customHeight="1" x14ac:dyDescent="0.25">
      <c r="A9" s="130"/>
      <c r="B9" s="139"/>
    </row>
    <row r="10" spans="1:2" ht="39" customHeight="1" x14ac:dyDescent="0.25">
      <c r="A10" s="5" t="s">
        <v>7</v>
      </c>
      <c r="B10" s="15" t="s">
        <v>96</v>
      </c>
    </row>
    <row r="11" spans="1:2" ht="47.25" x14ac:dyDescent="0.25">
      <c r="A11" s="5" t="s">
        <v>9</v>
      </c>
      <c r="B11" s="15" t="s">
        <v>97</v>
      </c>
    </row>
    <row r="12" spans="1:2" ht="15.75" x14ac:dyDescent="0.25">
      <c r="A12" s="5" t="s">
        <v>37</v>
      </c>
      <c r="B12" s="15" t="s">
        <v>49</v>
      </c>
    </row>
    <row r="13" spans="1:2" ht="60.75" customHeight="1" x14ac:dyDescent="0.25">
      <c r="A13" s="5" t="s">
        <v>13</v>
      </c>
      <c r="B13" s="8" t="s">
        <v>83</v>
      </c>
    </row>
    <row r="14" spans="1:2" ht="50.25" customHeight="1" x14ac:dyDescent="0.25">
      <c r="A14" s="7" t="s">
        <v>15</v>
      </c>
      <c r="B14" s="8" t="s">
        <v>40</v>
      </c>
    </row>
    <row r="15" spans="1:2" ht="15.75" customHeight="1" x14ac:dyDescent="0.25">
      <c r="A15" s="5" t="s">
        <v>17</v>
      </c>
      <c r="B15" s="6" t="s">
        <v>18</v>
      </c>
    </row>
    <row r="16" spans="1:2" ht="15.75" x14ac:dyDescent="0.25">
      <c r="A16" s="5" t="s">
        <v>19</v>
      </c>
      <c r="B16" s="16">
        <v>0.85</v>
      </c>
    </row>
    <row r="17" spans="1:2" ht="15" customHeight="1" x14ac:dyDescent="0.25">
      <c r="A17" s="5" t="s">
        <v>21</v>
      </c>
      <c r="B17" s="8" t="s">
        <v>51</v>
      </c>
    </row>
    <row r="18" spans="1:2" ht="31.5" x14ac:dyDescent="0.25">
      <c r="A18" s="5" t="s">
        <v>23</v>
      </c>
      <c r="B18" s="9" t="s">
        <v>52</v>
      </c>
    </row>
    <row r="19" spans="1:2" ht="15.75" x14ac:dyDescent="0.25">
      <c r="A19" s="60" t="s">
        <v>25</v>
      </c>
      <c r="B19" s="24" t="s">
        <v>203</v>
      </c>
    </row>
    <row r="20" spans="1:2" ht="31.5" x14ac:dyDescent="0.25">
      <c r="A20" s="5" t="s">
        <v>29</v>
      </c>
      <c r="B20" s="6" t="s">
        <v>53</v>
      </c>
    </row>
    <row r="21" spans="1:2" ht="31.5" x14ac:dyDescent="0.25">
      <c r="A21" s="5" t="s">
        <v>31</v>
      </c>
      <c r="B21" s="6" t="s">
        <v>98</v>
      </c>
    </row>
    <row r="22" spans="1:2" ht="15.75" x14ac:dyDescent="0.25">
      <c r="A22" s="12"/>
      <c r="B22" s="12"/>
    </row>
    <row r="23" spans="1:2" ht="15.75" x14ac:dyDescent="0.25">
      <c r="A23" s="12"/>
      <c r="B23" s="12"/>
    </row>
  </sheetData>
  <mergeCells count="4">
    <mergeCell ref="A1:B1"/>
    <mergeCell ref="A2:B2"/>
    <mergeCell ref="A5:A9"/>
    <mergeCell ref="B5:B9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/>
  </sheetPr>
  <dimension ref="A1:B23"/>
  <sheetViews>
    <sheetView showGridLines="0" zoomScaleNormal="100" workbookViewId="0">
      <selection activeCell="E31" sqref="E31"/>
    </sheetView>
  </sheetViews>
  <sheetFormatPr baseColWidth="10" defaultColWidth="11.42578125" defaultRowHeight="15" x14ac:dyDescent="0.25"/>
  <cols>
    <col min="1" max="1" width="22.5703125" customWidth="1"/>
    <col min="2" max="2" width="51.140625" customWidth="1"/>
  </cols>
  <sheetData>
    <row r="1" spans="1:2" ht="15.75" x14ac:dyDescent="0.25">
      <c r="A1" s="128" t="s">
        <v>0</v>
      </c>
      <c r="B1" s="128"/>
    </row>
    <row r="2" spans="1:2" ht="16.5" customHeight="1" thickBot="1" x14ac:dyDescent="0.3">
      <c r="A2" s="129"/>
      <c r="B2" s="129"/>
    </row>
    <row r="3" spans="1:2" ht="16.5" thickBot="1" x14ac:dyDescent="0.3">
      <c r="A3" s="1" t="s">
        <v>1</v>
      </c>
      <c r="B3" s="2" t="s">
        <v>2</v>
      </c>
    </row>
    <row r="4" spans="1:2" ht="41.25" customHeight="1" x14ac:dyDescent="0.25">
      <c r="A4" s="3" t="s">
        <v>3</v>
      </c>
      <c r="B4" s="4" t="s">
        <v>99</v>
      </c>
    </row>
    <row r="5" spans="1:2" ht="15.75" customHeight="1" x14ac:dyDescent="0.25">
      <c r="A5" s="130" t="s">
        <v>5</v>
      </c>
      <c r="B5" s="137" t="s">
        <v>100</v>
      </c>
    </row>
    <row r="6" spans="1:2" ht="15.6" customHeight="1" x14ac:dyDescent="0.25">
      <c r="A6" s="130"/>
      <c r="B6" s="138"/>
    </row>
    <row r="7" spans="1:2" ht="22.7" customHeight="1" x14ac:dyDescent="0.25">
      <c r="A7" s="130"/>
      <c r="B7" s="138"/>
    </row>
    <row r="8" spans="1:2" ht="22.5" customHeight="1" x14ac:dyDescent="0.25">
      <c r="A8" s="130"/>
      <c r="B8" s="138"/>
    </row>
    <row r="9" spans="1:2" ht="24" customHeight="1" x14ac:dyDescent="0.25">
      <c r="A9" s="130"/>
      <c r="B9" s="139"/>
    </row>
    <row r="10" spans="1:2" ht="39" customHeight="1" x14ac:dyDescent="0.25">
      <c r="A10" s="5" t="s">
        <v>7</v>
      </c>
      <c r="B10" s="15" t="s">
        <v>101</v>
      </c>
    </row>
    <row r="11" spans="1:2" ht="47.25" x14ac:dyDescent="0.25">
      <c r="A11" s="5" t="s">
        <v>9</v>
      </c>
      <c r="B11" s="15" t="s">
        <v>102</v>
      </c>
    </row>
    <row r="12" spans="1:2" ht="15.75" x14ac:dyDescent="0.25">
      <c r="A12" s="5" t="s">
        <v>37</v>
      </c>
      <c r="B12" s="15" t="s">
        <v>38</v>
      </c>
    </row>
    <row r="13" spans="1:2" ht="60.75" customHeight="1" x14ac:dyDescent="0.25">
      <c r="A13" s="5" t="s">
        <v>13</v>
      </c>
      <c r="B13" s="8" t="s">
        <v>103</v>
      </c>
    </row>
    <row r="14" spans="1:2" ht="50.25" customHeight="1" x14ac:dyDescent="0.25">
      <c r="A14" s="7" t="s">
        <v>15</v>
      </c>
      <c r="B14" s="8" t="s">
        <v>40</v>
      </c>
    </row>
    <row r="15" spans="1:2" ht="15.75" customHeight="1" x14ac:dyDescent="0.25">
      <c r="A15" s="5" t="s">
        <v>17</v>
      </c>
      <c r="B15" s="6" t="s">
        <v>18</v>
      </c>
    </row>
    <row r="16" spans="1:2" ht="15.75" x14ac:dyDescent="0.25">
      <c r="A16" s="5" t="s">
        <v>19</v>
      </c>
      <c r="B16" s="6" t="s">
        <v>104</v>
      </c>
    </row>
    <row r="17" spans="1:2" ht="15" customHeight="1" x14ac:dyDescent="0.25">
      <c r="A17" s="5" t="s">
        <v>21</v>
      </c>
      <c r="B17" s="8" t="s">
        <v>42</v>
      </c>
    </row>
    <row r="18" spans="1:2" ht="31.5" x14ac:dyDescent="0.25">
      <c r="A18" s="5" t="s">
        <v>23</v>
      </c>
      <c r="B18" s="9" t="s">
        <v>61</v>
      </c>
    </row>
    <row r="19" spans="1:2" ht="15.75" x14ac:dyDescent="0.25">
      <c r="A19" s="60" t="s">
        <v>25</v>
      </c>
      <c r="B19" s="24" t="s">
        <v>205</v>
      </c>
    </row>
    <row r="20" spans="1:2" ht="31.5" x14ac:dyDescent="0.25">
      <c r="A20" s="5" t="s">
        <v>29</v>
      </c>
      <c r="B20" s="6" t="s">
        <v>30</v>
      </c>
    </row>
    <row r="21" spans="1:2" ht="31.5" x14ac:dyDescent="0.25">
      <c r="A21" s="5" t="s">
        <v>31</v>
      </c>
      <c r="B21" s="6"/>
    </row>
    <row r="22" spans="1:2" ht="15.75" x14ac:dyDescent="0.25">
      <c r="A22" s="12"/>
      <c r="B22" s="12"/>
    </row>
    <row r="23" spans="1:2" ht="15.75" x14ac:dyDescent="0.25">
      <c r="A23" s="12"/>
      <c r="B23" s="12"/>
    </row>
  </sheetData>
  <mergeCells count="4">
    <mergeCell ref="A1:B1"/>
    <mergeCell ref="A2:B2"/>
    <mergeCell ref="A5:A9"/>
    <mergeCell ref="B5:B9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5"/>
  <sheetViews>
    <sheetView showGridLines="0" zoomScaleNormal="100" workbookViewId="0">
      <selection activeCell="J9" sqref="J9"/>
    </sheetView>
  </sheetViews>
  <sheetFormatPr baseColWidth="10" defaultColWidth="11.42578125" defaultRowHeight="15" x14ac:dyDescent="0.25"/>
  <cols>
    <col min="1" max="1" width="22.7109375" customWidth="1"/>
    <col min="2" max="2" width="51.140625" customWidth="1"/>
  </cols>
  <sheetData>
    <row r="1" spans="1:2" ht="15.75" x14ac:dyDescent="0.25">
      <c r="A1" s="128" t="s">
        <v>0</v>
      </c>
      <c r="B1" s="128"/>
    </row>
    <row r="2" spans="1:2" ht="15" customHeight="1" thickBot="1" x14ac:dyDescent="0.3">
      <c r="A2" s="129"/>
      <c r="B2" s="129"/>
    </row>
    <row r="3" spans="1:2" ht="16.5" thickBot="1" x14ac:dyDescent="0.3">
      <c r="A3" s="1" t="s">
        <v>1</v>
      </c>
      <c r="B3" s="2" t="s">
        <v>2</v>
      </c>
    </row>
    <row r="4" spans="1:2" ht="31.5" x14ac:dyDescent="0.25">
      <c r="A4" s="3" t="s">
        <v>3</v>
      </c>
      <c r="B4" s="4" t="s">
        <v>105</v>
      </c>
    </row>
    <row r="5" spans="1:2" x14ac:dyDescent="0.25">
      <c r="A5" s="130" t="s">
        <v>5</v>
      </c>
      <c r="B5" s="131" t="s">
        <v>106</v>
      </c>
    </row>
    <row r="6" spans="1:2" x14ac:dyDescent="0.25">
      <c r="A6" s="130"/>
      <c r="B6" s="132"/>
    </row>
    <row r="7" spans="1:2" ht="44.25" customHeight="1" x14ac:dyDescent="0.25">
      <c r="A7" s="130"/>
      <c r="B7" s="132"/>
    </row>
    <row r="8" spans="1:2" ht="29.25" customHeight="1" x14ac:dyDescent="0.25">
      <c r="A8" s="130"/>
      <c r="B8" s="132"/>
    </row>
    <row r="9" spans="1:2" ht="28.15" customHeight="1" x14ac:dyDescent="0.25">
      <c r="A9" s="130"/>
      <c r="B9" s="133"/>
    </row>
    <row r="10" spans="1:2" ht="31.5" x14ac:dyDescent="0.25">
      <c r="A10" s="5" t="s">
        <v>7</v>
      </c>
      <c r="B10" s="15" t="s">
        <v>107</v>
      </c>
    </row>
    <row r="11" spans="1:2" ht="47.25" x14ac:dyDescent="0.25">
      <c r="A11" s="5" t="s">
        <v>9</v>
      </c>
      <c r="B11" s="15" t="s">
        <v>108</v>
      </c>
    </row>
    <row r="12" spans="1:2" ht="15.75" x14ac:dyDescent="0.25">
      <c r="A12" s="5" t="s">
        <v>11</v>
      </c>
      <c r="B12" s="15" t="s">
        <v>38</v>
      </c>
    </row>
    <row r="13" spans="1:2" ht="60.75" customHeight="1" x14ac:dyDescent="0.25">
      <c r="A13" s="5" t="s">
        <v>13</v>
      </c>
      <c r="B13" s="8" t="s">
        <v>109</v>
      </c>
    </row>
    <row r="14" spans="1:2" ht="46.9" customHeight="1" x14ac:dyDescent="0.25">
      <c r="A14" s="7" t="s">
        <v>15</v>
      </c>
      <c r="B14" s="8" t="s">
        <v>40</v>
      </c>
    </row>
    <row r="15" spans="1:2" ht="18.75" customHeight="1" x14ac:dyDescent="0.25">
      <c r="A15" s="5" t="s">
        <v>17</v>
      </c>
      <c r="B15" s="6" t="s">
        <v>18</v>
      </c>
    </row>
    <row r="16" spans="1:2" ht="15.75" x14ac:dyDescent="0.25">
      <c r="A16" s="5" t="s">
        <v>19</v>
      </c>
      <c r="B16" s="6" t="s">
        <v>110</v>
      </c>
    </row>
    <row r="17" spans="1:2" ht="15" customHeight="1" x14ac:dyDescent="0.25">
      <c r="A17" s="5" t="s">
        <v>21</v>
      </c>
      <c r="B17" s="8" t="s">
        <v>60</v>
      </c>
    </row>
    <row r="18" spans="1:2" ht="31.5" x14ac:dyDescent="0.25">
      <c r="A18" s="5" t="s">
        <v>23</v>
      </c>
      <c r="B18" s="9" t="s">
        <v>111</v>
      </c>
    </row>
    <row r="19" spans="1:2" ht="15.75" x14ac:dyDescent="0.25">
      <c r="A19" s="134" t="s">
        <v>25</v>
      </c>
      <c r="B19" s="10" t="s">
        <v>26</v>
      </c>
    </row>
    <row r="20" spans="1:2" ht="15.75" x14ac:dyDescent="0.25">
      <c r="A20" s="135"/>
      <c r="B20" s="10" t="s">
        <v>27</v>
      </c>
    </row>
    <row r="21" spans="1:2" ht="15.75" x14ac:dyDescent="0.25">
      <c r="A21" s="136"/>
      <c r="B21" s="11" t="s">
        <v>28</v>
      </c>
    </row>
    <row r="22" spans="1:2" ht="31.5" x14ac:dyDescent="0.25">
      <c r="A22" s="5" t="s">
        <v>29</v>
      </c>
      <c r="B22" s="6" t="s">
        <v>30</v>
      </c>
    </row>
    <row r="23" spans="1:2" ht="31.5" x14ac:dyDescent="0.25">
      <c r="A23" s="5" t="s">
        <v>31</v>
      </c>
      <c r="B23" s="6"/>
    </row>
    <row r="24" spans="1:2" ht="15.75" x14ac:dyDescent="0.25">
      <c r="A24" s="12"/>
      <c r="B24" s="12"/>
    </row>
    <row r="25" spans="1:2" ht="15.75" x14ac:dyDescent="0.25">
      <c r="A25" s="12"/>
      <c r="B25" s="12"/>
    </row>
  </sheetData>
  <mergeCells count="5">
    <mergeCell ref="A1:B1"/>
    <mergeCell ref="A2:B2"/>
    <mergeCell ref="A5:A9"/>
    <mergeCell ref="B5:B9"/>
    <mergeCell ref="A19:A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Normal="100" workbookViewId="0">
      <selection activeCell="F10" sqref="F10"/>
    </sheetView>
  </sheetViews>
  <sheetFormatPr baseColWidth="10" defaultColWidth="11.42578125" defaultRowHeight="15" x14ac:dyDescent="0.25"/>
  <cols>
    <col min="1" max="1" width="22.5703125" customWidth="1"/>
    <col min="2" max="2" width="61.140625" customWidth="1"/>
  </cols>
  <sheetData>
    <row r="1" spans="1:2" ht="15.75" x14ac:dyDescent="0.25">
      <c r="A1" s="128" t="s">
        <v>0</v>
      </c>
      <c r="B1" s="128"/>
    </row>
    <row r="2" spans="1:2" ht="12.6" customHeight="1" thickBot="1" x14ac:dyDescent="0.3">
      <c r="A2" s="129"/>
      <c r="B2" s="129"/>
    </row>
    <row r="3" spans="1:2" ht="16.5" thickBot="1" x14ac:dyDescent="0.3">
      <c r="A3" s="1" t="s">
        <v>1</v>
      </c>
      <c r="B3" s="2" t="s">
        <v>2</v>
      </c>
    </row>
    <row r="4" spans="1:2" ht="31.5" x14ac:dyDescent="0.25">
      <c r="A4" s="3" t="s">
        <v>3</v>
      </c>
      <c r="B4" s="4" t="s">
        <v>4</v>
      </c>
    </row>
    <row r="5" spans="1:2" ht="31.5" customHeight="1" x14ac:dyDescent="0.25">
      <c r="A5" s="130" t="s">
        <v>5</v>
      </c>
      <c r="B5" s="131" t="s">
        <v>6</v>
      </c>
    </row>
    <row r="6" spans="1:2" ht="14.45" customHeight="1" x14ac:dyDescent="0.25">
      <c r="A6" s="130"/>
      <c r="B6" s="132"/>
    </row>
    <row r="7" spans="1:2" ht="44.25" customHeight="1" x14ac:dyDescent="0.25">
      <c r="A7" s="130"/>
      <c r="B7" s="132"/>
    </row>
    <row r="8" spans="1:2" ht="59.25" customHeight="1" x14ac:dyDescent="0.25">
      <c r="A8" s="130"/>
      <c r="B8" s="132"/>
    </row>
    <row r="9" spans="1:2" ht="90.6" customHeight="1" x14ac:dyDescent="0.25">
      <c r="A9" s="130"/>
      <c r="B9" s="133"/>
    </row>
    <row r="10" spans="1:2" ht="35.450000000000003" customHeight="1" x14ac:dyDescent="0.25">
      <c r="A10" s="5" t="s">
        <v>7</v>
      </c>
      <c r="B10" s="6" t="s">
        <v>8</v>
      </c>
    </row>
    <row r="11" spans="1:2" ht="47.25" x14ac:dyDescent="0.25">
      <c r="A11" s="5" t="s">
        <v>9</v>
      </c>
      <c r="B11" s="6" t="s">
        <v>10</v>
      </c>
    </row>
    <row r="12" spans="1:2" ht="15.75" x14ac:dyDescent="0.25">
      <c r="A12" s="5" t="s">
        <v>11</v>
      </c>
      <c r="B12" s="6" t="s">
        <v>12</v>
      </c>
    </row>
    <row r="13" spans="1:2" ht="32.450000000000003" customHeight="1" x14ac:dyDescent="0.25">
      <c r="A13" s="19" t="s">
        <v>13</v>
      </c>
      <c r="B13" s="20" t="s">
        <v>14</v>
      </c>
    </row>
    <row r="14" spans="1:2" ht="43.5" customHeight="1" x14ac:dyDescent="0.25">
      <c r="A14" s="7" t="s">
        <v>15</v>
      </c>
      <c r="B14" s="21" t="s">
        <v>16</v>
      </c>
    </row>
    <row r="15" spans="1:2" ht="28.5" customHeight="1" x14ac:dyDescent="0.25">
      <c r="A15" s="5" t="s">
        <v>17</v>
      </c>
      <c r="B15" s="6" t="s">
        <v>18</v>
      </c>
    </row>
    <row r="16" spans="1:2" ht="21" customHeight="1" x14ac:dyDescent="0.25">
      <c r="A16" s="5" t="s">
        <v>19</v>
      </c>
      <c r="B16" s="6" t="s">
        <v>20</v>
      </c>
    </row>
    <row r="17" spans="1:2" ht="19.7" customHeight="1" x14ac:dyDescent="0.25">
      <c r="A17" s="5" t="s">
        <v>21</v>
      </c>
      <c r="B17" s="8" t="s">
        <v>22</v>
      </c>
    </row>
    <row r="18" spans="1:2" ht="33.6" customHeight="1" x14ac:dyDescent="0.25">
      <c r="A18" s="5" t="s">
        <v>23</v>
      </c>
      <c r="B18" s="9" t="s">
        <v>24</v>
      </c>
    </row>
    <row r="19" spans="1:2" ht="15.75" x14ac:dyDescent="0.25">
      <c r="A19" s="134" t="s">
        <v>25</v>
      </c>
      <c r="B19" s="13" t="s">
        <v>26</v>
      </c>
    </row>
    <row r="20" spans="1:2" ht="15.75" x14ac:dyDescent="0.25">
      <c r="A20" s="135"/>
      <c r="B20" s="13" t="s">
        <v>27</v>
      </c>
    </row>
    <row r="21" spans="1:2" ht="15.75" x14ac:dyDescent="0.25">
      <c r="A21" s="136"/>
      <c r="B21" s="14" t="s">
        <v>28</v>
      </c>
    </row>
    <row r="22" spans="1:2" ht="31.5" x14ac:dyDescent="0.25">
      <c r="A22" s="5" t="s">
        <v>29</v>
      </c>
      <c r="B22" s="6" t="s">
        <v>30</v>
      </c>
    </row>
    <row r="23" spans="1:2" ht="34.9" customHeight="1" thickBot="1" x14ac:dyDescent="0.3">
      <c r="A23" s="22" t="s">
        <v>31</v>
      </c>
      <c r="B23" s="23" t="s">
        <v>32</v>
      </c>
    </row>
    <row r="24" spans="1:2" ht="15.75" x14ac:dyDescent="0.25">
      <c r="A24" s="12"/>
      <c r="B24" s="12"/>
    </row>
    <row r="25" spans="1:2" ht="15.75" x14ac:dyDescent="0.25">
      <c r="A25" s="12"/>
      <c r="B25" s="12"/>
    </row>
  </sheetData>
  <mergeCells count="5">
    <mergeCell ref="A1:B1"/>
    <mergeCell ref="A2:B2"/>
    <mergeCell ref="A5:A9"/>
    <mergeCell ref="B5:B9"/>
    <mergeCell ref="A19:A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5"/>
  <sheetViews>
    <sheetView showGridLines="0" zoomScaleNormal="100" workbookViewId="0">
      <selection activeCell="D5" sqref="D5"/>
    </sheetView>
  </sheetViews>
  <sheetFormatPr baseColWidth="10" defaultColWidth="11.42578125" defaultRowHeight="15" x14ac:dyDescent="0.25"/>
  <cols>
    <col min="1" max="1" width="22.5703125" customWidth="1"/>
    <col min="2" max="2" width="51.140625" customWidth="1"/>
  </cols>
  <sheetData>
    <row r="1" spans="1:2" ht="15.75" x14ac:dyDescent="0.25">
      <c r="A1" s="128" t="s">
        <v>0</v>
      </c>
      <c r="B1" s="128"/>
    </row>
    <row r="2" spans="1:2" ht="16.5" customHeight="1" thickBot="1" x14ac:dyDescent="0.3">
      <c r="A2" s="129"/>
      <c r="B2" s="129"/>
    </row>
    <row r="3" spans="1:2" ht="16.5" thickBot="1" x14ac:dyDescent="0.3">
      <c r="A3" s="1" t="s">
        <v>1</v>
      </c>
      <c r="B3" s="2" t="s">
        <v>2</v>
      </c>
    </row>
    <row r="4" spans="1:2" ht="41.25" customHeight="1" x14ac:dyDescent="0.25">
      <c r="A4" s="3" t="s">
        <v>3</v>
      </c>
      <c r="B4" s="4" t="s">
        <v>33</v>
      </c>
    </row>
    <row r="5" spans="1:2" ht="15.75" customHeight="1" x14ac:dyDescent="0.25">
      <c r="A5" s="130" t="s">
        <v>5</v>
      </c>
      <c r="B5" s="137" t="s">
        <v>34</v>
      </c>
    </row>
    <row r="6" spans="1:2" ht="15.6" customHeight="1" x14ac:dyDescent="0.25">
      <c r="A6" s="130"/>
      <c r="B6" s="138"/>
    </row>
    <row r="7" spans="1:2" ht="22.7" customHeight="1" x14ac:dyDescent="0.25">
      <c r="A7" s="130"/>
      <c r="B7" s="138"/>
    </row>
    <row r="8" spans="1:2" ht="22.5" customHeight="1" x14ac:dyDescent="0.25">
      <c r="A8" s="130"/>
      <c r="B8" s="138"/>
    </row>
    <row r="9" spans="1:2" ht="24" customHeight="1" x14ac:dyDescent="0.25">
      <c r="A9" s="130"/>
      <c r="B9" s="139"/>
    </row>
    <row r="10" spans="1:2" ht="39" customHeight="1" x14ac:dyDescent="0.25">
      <c r="A10" s="5" t="s">
        <v>7</v>
      </c>
      <c r="B10" s="15" t="s">
        <v>35</v>
      </c>
    </row>
    <row r="11" spans="1:2" ht="47.25" x14ac:dyDescent="0.25">
      <c r="A11" s="5" t="s">
        <v>9</v>
      </c>
      <c r="B11" s="15" t="s">
        <v>36</v>
      </c>
    </row>
    <row r="12" spans="1:2" ht="15.75" x14ac:dyDescent="0.25">
      <c r="A12" s="5" t="s">
        <v>37</v>
      </c>
      <c r="B12" s="15" t="s">
        <v>38</v>
      </c>
    </row>
    <row r="13" spans="1:2" ht="60.75" customHeight="1" x14ac:dyDescent="0.25">
      <c r="A13" s="5" t="s">
        <v>13</v>
      </c>
      <c r="B13" s="8" t="s">
        <v>39</v>
      </c>
    </row>
    <row r="14" spans="1:2" ht="50.25" customHeight="1" x14ac:dyDescent="0.25">
      <c r="A14" s="7" t="s">
        <v>15</v>
      </c>
      <c r="B14" s="8" t="s">
        <v>40</v>
      </c>
    </row>
    <row r="15" spans="1:2" ht="15.75" customHeight="1" x14ac:dyDescent="0.25">
      <c r="A15" s="5" t="s">
        <v>17</v>
      </c>
      <c r="B15" s="6" t="s">
        <v>18</v>
      </c>
    </row>
    <row r="16" spans="1:2" ht="15.75" x14ac:dyDescent="0.25">
      <c r="A16" s="5" t="s">
        <v>19</v>
      </c>
      <c r="B16" s="6" t="s">
        <v>41</v>
      </c>
    </row>
    <row r="17" spans="1:2" ht="15" customHeight="1" x14ac:dyDescent="0.25">
      <c r="A17" s="5" t="s">
        <v>21</v>
      </c>
      <c r="B17" s="8" t="s">
        <v>42</v>
      </c>
    </row>
    <row r="18" spans="1:2" ht="31.5" x14ac:dyDescent="0.25">
      <c r="A18" s="5" t="s">
        <v>23</v>
      </c>
      <c r="B18" s="9" t="s">
        <v>43</v>
      </c>
    </row>
    <row r="19" spans="1:2" ht="15.75" x14ac:dyDescent="0.25">
      <c r="A19" s="134" t="s">
        <v>25</v>
      </c>
      <c r="B19" s="10" t="s">
        <v>26</v>
      </c>
    </row>
    <row r="20" spans="1:2" ht="15.75" x14ac:dyDescent="0.25">
      <c r="A20" s="135"/>
      <c r="B20" s="10" t="s">
        <v>27</v>
      </c>
    </row>
    <row r="21" spans="1:2" ht="15.75" x14ac:dyDescent="0.25">
      <c r="A21" s="136"/>
      <c r="B21" s="11" t="s">
        <v>28</v>
      </c>
    </row>
    <row r="22" spans="1:2" ht="31.5" x14ac:dyDescent="0.25">
      <c r="A22" s="5" t="s">
        <v>29</v>
      </c>
      <c r="B22" s="6" t="s">
        <v>30</v>
      </c>
    </row>
    <row r="23" spans="1:2" ht="63" x14ac:dyDescent="0.25">
      <c r="A23" s="5" t="s">
        <v>31</v>
      </c>
      <c r="B23" s="6" t="s">
        <v>44</v>
      </c>
    </row>
    <row r="24" spans="1:2" ht="15.75" x14ac:dyDescent="0.25">
      <c r="A24" s="12"/>
      <c r="B24" s="12"/>
    </row>
    <row r="25" spans="1:2" ht="15.75" x14ac:dyDescent="0.25">
      <c r="A25" s="12"/>
      <c r="B25" s="12"/>
    </row>
  </sheetData>
  <mergeCells count="5">
    <mergeCell ref="A1:B1"/>
    <mergeCell ref="A2:B2"/>
    <mergeCell ref="A5:A9"/>
    <mergeCell ref="B5:B9"/>
    <mergeCell ref="A19:A2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</sheetPr>
  <dimension ref="A1:B23"/>
  <sheetViews>
    <sheetView showGridLines="0" zoomScaleNormal="100" workbookViewId="0">
      <selection activeCell="F20" sqref="F20"/>
    </sheetView>
  </sheetViews>
  <sheetFormatPr baseColWidth="10" defaultColWidth="11.42578125" defaultRowHeight="15" x14ac:dyDescent="0.25"/>
  <cols>
    <col min="1" max="1" width="22.5703125" customWidth="1"/>
    <col min="2" max="2" width="51.140625" customWidth="1"/>
  </cols>
  <sheetData>
    <row r="1" spans="1:2" ht="15.75" x14ac:dyDescent="0.25">
      <c r="A1" s="128" t="s">
        <v>0</v>
      </c>
      <c r="B1" s="128"/>
    </row>
    <row r="2" spans="1:2" ht="16.5" customHeight="1" thickBot="1" x14ac:dyDescent="0.3">
      <c r="A2" s="129"/>
      <c r="B2" s="129"/>
    </row>
    <row r="3" spans="1:2" ht="16.5" thickBot="1" x14ac:dyDescent="0.3">
      <c r="A3" s="1" t="s">
        <v>1</v>
      </c>
      <c r="B3" s="2" t="s">
        <v>2</v>
      </c>
    </row>
    <row r="4" spans="1:2" ht="41.25" customHeight="1" x14ac:dyDescent="0.25">
      <c r="A4" s="3" t="s">
        <v>3</v>
      </c>
      <c r="B4" s="4" t="s">
        <v>45</v>
      </c>
    </row>
    <row r="5" spans="1:2" ht="15.75" customHeight="1" x14ac:dyDescent="0.25">
      <c r="A5" s="130" t="s">
        <v>5</v>
      </c>
      <c r="B5" s="137" t="s">
        <v>46</v>
      </c>
    </row>
    <row r="6" spans="1:2" ht="15.6" customHeight="1" x14ac:dyDescent="0.25">
      <c r="A6" s="130"/>
      <c r="B6" s="138"/>
    </row>
    <row r="7" spans="1:2" ht="22.7" customHeight="1" x14ac:dyDescent="0.25">
      <c r="A7" s="130"/>
      <c r="B7" s="138"/>
    </row>
    <row r="8" spans="1:2" ht="22.5" customHeight="1" x14ac:dyDescent="0.25">
      <c r="A8" s="130"/>
      <c r="B8" s="138"/>
    </row>
    <row r="9" spans="1:2" ht="24" customHeight="1" x14ac:dyDescent="0.25">
      <c r="A9" s="130"/>
      <c r="B9" s="139"/>
    </row>
    <row r="10" spans="1:2" ht="39" customHeight="1" x14ac:dyDescent="0.25">
      <c r="A10" s="5" t="s">
        <v>7</v>
      </c>
      <c r="B10" s="15" t="s">
        <v>47</v>
      </c>
    </row>
    <row r="11" spans="1:2" ht="47.25" x14ac:dyDescent="0.25">
      <c r="A11" s="5" t="s">
        <v>9</v>
      </c>
      <c r="B11" s="15" t="s">
        <v>48</v>
      </c>
    </row>
    <row r="12" spans="1:2" ht="15.75" x14ac:dyDescent="0.25">
      <c r="A12" s="5" t="s">
        <v>37</v>
      </c>
      <c r="B12" s="15" t="s">
        <v>49</v>
      </c>
    </row>
    <row r="13" spans="1:2" ht="60.75" customHeight="1" x14ac:dyDescent="0.25">
      <c r="A13" s="5" t="s">
        <v>13</v>
      </c>
      <c r="B13" s="8" t="s">
        <v>50</v>
      </c>
    </row>
    <row r="14" spans="1:2" ht="50.25" customHeight="1" x14ac:dyDescent="0.25">
      <c r="A14" s="7" t="s">
        <v>15</v>
      </c>
      <c r="B14" s="8" t="s">
        <v>40</v>
      </c>
    </row>
    <row r="15" spans="1:2" ht="15.75" customHeight="1" x14ac:dyDescent="0.25">
      <c r="A15" s="5" t="s">
        <v>17</v>
      </c>
      <c r="B15" s="6" t="s">
        <v>18</v>
      </c>
    </row>
    <row r="16" spans="1:2" ht="15.75" x14ac:dyDescent="0.25">
      <c r="A16" s="5" t="s">
        <v>19</v>
      </c>
      <c r="B16" s="16">
        <v>0.9</v>
      </c>
    </row>
    <row r="17" spans="1:2" ht="15" customHeight="1" x14ac:dyDescent="0.25">
      <c r="A17" s="5" t="s">
        <v>21</v>
      </c>
      <c r="B17" s="8" t="s">
        <v>51</v>
      </c>
    </row>
    <row r="18" spans="1:2" ht="31.5" x14ac:dyDescent="0.25">
      <c r="A18" s="5" t="s">
        <v>23</v>
      </c>
      <c r="B18" s="9" t="s">
        <v>52</v>
      </c>
    </row>
    <row r="19" spans="1:2" ht="15.75" x14ac:dyDescent="0.25">
      <c r="A19" s="60" t="s">
        <v>25</v>
      </c>
      <c r="B19" s="24" t="s">
        <v>203</v>
      </c>
    </row>
    <row r="20" spans="1:2" ht="31.5" x14ac:dyDescent="0.25">
      <c r="A20" s="5" t="s">
        <v>29</v>
      </c>
      <c r="B20" s="6" t="s">
        <v>53</v>
      </c>
    </row>
    <row r="21" spans="1:2" ht="31.5" x14ac:dyDescent="0.25">
      <c r="A21" s="5" t="s">
        <v>31</v>
      </c>
      <c r="B21" s="6"/>
    </row>
    <row r="22" spans="1:2" ht="15.75" x14ac:dyDescent="0.25">
      <c r="A22" s="12"/>
      <c r="B22" s="12"/>
    </row>
    <row r="23" spans="1:2" ht="15.75" x14ac:dyDescent="0.25">
      <c r="A23" s="12"/>
      <c r="B23" s="12"/>
    </row>
  </sheetData>
  <mergeCells count="4">
    <mergeCell ref="A1:B1"/>
    <mergeCell ref="A2:B2"/>
    <mergeCell ref="A5:A9"/>
    <mergeCell ref="B5:B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5"/>
  <sheetViews>
    <sheetView showGridLines="0" zoomScaleNormal="100" workbookViewId="0">
      <selection activeCell="E15" sqref="E15"/>
    </sheetView>
  </sheetViews>
  <sheetFormatPr baseColWidth="10" defaultColWidth="11.42578125" defaultRowHeight="15" x14ac:dyDescent="0.25"/>
  <cols>
    <col min="1" max="1" width="22.5703125" customWidth="1"/>
    <col min="2" max="2" width="51.140625" customWidth="1"/>
  </cols>
  <sheetData>
    <row r="1" spans="1:2" ht="15.75" x14ac:dyDescent="0.25">
      <c r="A1" s="128" t="s">
        <v>54</v>
      </c>
      <c r="B1" s="128"/>
    </row>
    <row r="2" spans="1:2" ht="10.5" customHeight="1" thickBot="1" x14ac:dyDescent="0.3">
      <c r="A2" s="129"/>
      <c r="B2" s="129"/>
    </row>
    <row r="3" spans="1:2" ht="16.5" thickBot="1" x14ac:dyDescent="0.3">
      <c r="A3" s="1" t="s">
        <v>1</v>
      </c>
      <c r="B3" s="2" t="s">
        <v>2</v>
      </c>
    </row>
    <row r="4" spans="1:2" ht="31.5" x14ac:dyDescent="0.25">
      <c r="A4" s="3" t="s">
        <v>3</v>
      </c>
      <c r="B4" s="4" t="s">
        <v>55</v>
      </c>
    </row>
    <row r="5" spans="1:2" ht="31.5" customHeight="1" x14ac:dyDescent="0.25">
      <c r="A5" s="130" t="s">
        <v>5</v>
      </c>
      <c r="B5" s="137" t="s">
        <v>56</v>
      </c>
    </row>
    <row r="6" spans="1:2" x14ac:dyDescent="0.25">
      <c r="A6" s="130"/>
      <c r="B6" s="138"/>
    </row>
    <row r="7" spans="1:2" ht="44.25" customHeight="1" x14ac:dyDescent="0.25">
      <c r="A7" s="130"/>
      <c r="B7" s="138"/>
    </row>
    <row r="8" spans="1:2" ht="34.5" customHeight="1" x14ac:dyDescent="0.25">
      <c r="A8" s="130"/>
      <c r="B8" s="138"/>
    </row>
    <row r="9" spans="1:2" x14ac:dyDescent="0.25">
      <c r="A9" s="130"/>
      <c r="B9" s="139"/>
    </row>
    <row r="10" spans="1:2" ht="15.75" x14ac:dyDescent="0.25">
      <c r="A10" s="5" t="s">
        <v>7</v>
      </c>
      <c r="B10" s="15" t="s">
        <v>57</v>
      </c>
    </row>
    <row r="11" spans="1:2" ht="47.25" x14ac:dyDescent="0.25">
      <c r="A11" s="5" t="s">
        <v>9</v>
      </c>
      <c r="B11" s="15" t="s">
        <v>58</v>
      </c>
    </row>
    <row r="12" spans="1:2" ht="15.75" x14ac:dyDescent="0.25">
      <c r="A12" s="5" t="s">
        <v>11</v>
      </c>
      <c r="B12" s="15" t="s">
        <v>38</v>
      </c>
    </row>
    <row r="13" spans="1:2" ht="30.6" customHeight="1" x14ac:dyDescent="0.25">
      <c r="A13" s="5" t="s">
        <v>13</v>
      </c>
      <c r="B13" s="8" t="s">
        <v>58</v>
      </c>
    </row>
    <row r="14" spans="1:2" ht="45" customHeight="1" x14ac:dyDescent="0.25">
      <c r="A14" s="7" t="s">
        <v>15</v>
      </c>
      <c r="B14" s="8" t="s">
        <v>40</v>
      </c>
    </row>
    <row r="15" spans="1:2" ht="23.25" customHeight="1" x14ac:dyDescent="0.25">
      <c r="A15" s="5" t="s">
        <v>17</v>
      </c>
      <c r="B15" s="6" t="s">
        <v>18</v>
      </c>
    </row>
    <row r="16" spans="1:2" ht="15.75" x14ac:dyDescent="0.25">
      <c r="A16" s="5" t="s">
        <v>19</v>
      </c>
      <c r="B16" s="6" t="s">
        <v>59</v>
      </c>
    </row>
    <row r="17" spans="1:2" ht="15" customHeight="1" x14ac:dyDescent="0.25">
      <c r="A17" s="5" t="s">
        <v>21</v>
      </c>
      <c r="B17" s="8" t="s">
        <v>60</v>
      </c>
    </row>
    <row r="18" spans="1:2" ht="31.5" x14ac:dyDescent="0.25">
      <c r="A18" s="5" t="s">
        <v>23</v>
      </c>
      <c r="B18" s="9" t="s">
        <v>61</v>
      </c>
    </row>
    <row r="19" spans="1:2" ht="15.75" x14ac:dyDescent="0.25">
      <c r="A19" s="134" t="s">
        <v>25</v>
      </c>
      <c r="B19" s="10" t="s">
        <v>26</v>
      </c>
    </row>
    <row r="20" spans="1:2" ht="15.75" x14ac:dyDescent="0.25">
      <c r="A20" s="135"/>
      <c r="B20" s="10" t="s">
        <v>27</v>
      </c>
    </row>
    <row r="21" spans="1:2" ht="15.75" x14ac:dyDescent="0.25">
      <c r="A21" s="136"/>
      <c r="B21" s="11" t="s">
        <v>28</v>
      </c>
    </row>
    <row r="22" spans="1:2" ht="31.5" x14ac:dyDescent="0.25">
      <c r="A22" s="5" t="s">
        <v>29</v>
      </c>
      <c r="B22" s="6" t="s">
        <v>30</v>
      </c>
    </row>
    <row r="23" spans="1:2" ht="31.5" x14ac:dyDescent="0.25">
      <c r="A23" s="5" t="s">
        <v>31</v>
      </c>
      <c r="B23" s="6"/>
    </row>
    <row r="24" spans="1:2" ht="15.75" x14ac:dyDescent="0.25">
      <c r="A24" s="12"/>
      <c r="B24" s="12"/>
    </row>
    <row r="25" spans="1:2" ht="15.75" x14ac:dyDescent="0.25">
      <c r="A25" s="12"/>
      <c r="B25" s="12"/>
    </row>
  </sheetData>
  <mergeCells count="5">
    <mergeCell ref="A1:B1"/>
    <mergeCell ref="A2:B2"/>
    <mergeCell ref="A5:A9"/>
    <mergeCell ref="B5:B9"/>
    <mergeCell ref="A19:A2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/>
  </sheetPr>
  <dimension ref="A1:B23"/>
  <sheetViews>
    <sheetView showGridLines="0" zoomScaleNormal="100" workbookViewId="0">
      <selection activeCell="B20" sqref="B20"/>
    </sheetView>
  </sheetViews>
  <sheetFormatPr baseColWidth="10" defaultColWidth="11.42578125" defaultRowHeight="15" x14ac:dyDescent="0.25"/>
  <cols>
    <col min="1" max="1" width="22.5703125" customWidth="1"/>
    <col min="2" max="2" width="51.140625" customWidth="1"/>
  </cols>
  <sheetData>
    <row r="1" spans="1:2" ht="15.75" x14ac:dyDescent="0.25">
      <c r="A1" s="128" t="s">
        <v>0</v>
      </c>
      <c r="B1" s="128"/>
    </row>
    <row r="2" spans="1:2" ht="16.5" customHeight="1" thickBot="1" x14ac:dyDescent="0.3">
      <c r="A2" s="129"/>
      <c r="B2" s="129"/>
    </row>
    <row r="3" spans="1:2" ht="16.5" thickBot="1" x14ac:dyDescent="0.3">
      <c r="A3" s="1" t="s">
        <v>1</v>
      </c>
      <c r="B3" s="2" t="s">
        <v>2</v>
      </c>
    </row>
    <row r="4" spans="1:2" ht="41.25" customHeight="1" x14ac:dyDescent="0.25">
      <c r="A4" s="3" t="s">
        <v>3</v>
      </c>
      <c r="B4" s="4" t="s">
        <v>62</v>
      </c>
    </row>
    <row r="5" spans="1:2" ht="15.75" customHeight="1" x14ac:dyDescent="0.25">
      <c r="A5" s="130" t="s">
        <v>5</v>
      </c>
      <c r="B5" s="137" t="s">
        <v>63</v>
      </c>
    </row>
    <row r="6" spans="1:2" ht="8.25" customHeight="1" x14ac:dyDescent="0.25">
      <c r="A6" s="130"/>
      <c r="B6" s="138"/>
    </row>
    <row r="7" spans="1:2" ht="22.7" customHeight="1" x14ac:dyDescent="0.25">
      <c r="A7" s="130"/>
      <c r="B7" s="138"/>
    </row>
    <row r="8" spans="1:2" ht="9" customHeight="1" x14ac:dyDescent="0.25">
      <c r="A8" s="130"/>
      <c r="B8" s="138"/>
    </row>
    <row r="9" spans="1:2" ht="24" customHeight="1" x14ac:dyDescent="0.25">
      <c r="A9" s="130"/>
      <c r="B9" s="139"/>
    </row>
    <row r="10" spans="1:2" ht="39" customHeight="1" x14ac:dyDescent="0.25">
      <c r="A10" s="5" t="s">
        <v>7</v>
      </c>
      <c r="B10" s="15" t="s">
        <v>64</v>
      </c>
    </row>
    <row r="11" spans="1:2" ht="47.25" x14ac:dyDescent="0.25">
      <c r="A11" s="5" t="s">
        <v>9</v>
      </c>
      <c r="B11" s="15" t="s">
        <v>65</v>
      </c>
    </row>
    <row r="12" spans="1:2" ht="15.75" x14ac:dyDescent="0.25">
      <c r="A12" s="5" t="s">
        <v>37</v>
      </c>
      <c r="B12" s="15" t="s">
        <v>38</v>
      </c>
    </row>
    <row r="13" spans="1:2" ht="60.75" customHeight="1" x14ac:dyDescent="0.25">
      <c r="A13" s="5" t="s">
        <v>13</v>
      </c>
      <c r="B13" s="8" t="s">
        <v>66</v>
      </c>
    </row>
    <row r="14" spans="1:2" ht="50.25" customHeight="1" x14ac:dyDescent="0.25">
      <c r="A14" s="7" t="s">
        <v>15</v>
      </c>
      <c r="B14" s="8" t="s">
        <v>40</v>
      </c>
    </row>
    <row r="15" spans="1:2" ht="15.75" customHeight="1" x14ac:dyDescent="0.25">
      <c r="A15" s="5" t="s">
        <v>17</v>
      </c>
      <c r="B15" s="6" t="s">
        <v>18</v>
      </c>
    </row>
    <row r="16" spans="1:2" ht="15.75" x14ac:dyDescent="0.25">
      <c r="A16" s="5" t="s">
        <v>19</v>
      </c>
      <c r="B16" s="6" t="s">
        <v>67</v>
      </c>
    </row>
    <row r="17" spans="1:2" ht="15" customHeight="1" x14ac:dyDescent="0.25">
      <c r="A17" s="5" t="s">
        <v>21</v>
      </c>
      <c r="B17" s="8" t="s">
        <v>51</v>
      </c>
    </row>
    <row r="18" spans="1:2" ht="31.5" x14ac:dyDescent="0.25">
      <c r="A18" s="5" t="s">
        <v>23</v>
      </c>
      <c r="B18" s="9" t="s">
        <v>61</v>
      </c>
    </row>
    <row r="19" spans="1:2" ht="15.75" x14ac:dyDescent="0.25">
      <c r="A19" s="60" t="s">
        <v>25</v>
      </c>
      <c r="B19" s="11" t="s">
        <v>204</v>
      </c>
    </row>
    <row r="20" spans="1:2" ht="31.5" x14ac:dyDescent="0.25">
      <c r="A20" s="5" t="s">
        <v>29</v>
      </c>
      <c r="B20" s="6" t="s">
        <v>30</v>
      </c>
    </row>
    <row r="21" spans="1:2" ht="31.5" x14ac:dyDescent="0.25">
      <c r="A21" s="5" t="s">
        <v>31</v>
      </c>
      <c r="B21" s="6"/>
    </row>
    <row r="22" spans="1:2" ht="15.75" x14ac:dyDescent="0.25">
      <c r="A22" s="12"/>
      <c r="B22" s="12"/>
    </row>
    <row r="23" spans="1:2" ht="15.75" x14ac:dyDescent="0.25">
      <c r="A23" s="12"/>
      <c r="B23" s="12"/>
    </row>
  </sheetData>
  <mergeCells count="4">
    <mergeCell ref="A1:B1"/>
    <mergeCell ref="A2:B2"/>
    <mergeCell ref="A5:A9"/>
    <mergeCell ref="B5:B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/>
  </sheetPr>
  <dimension ref="A1:B23"/>
  <sheetViews>
    <sheetView showGridLines="0" zoomScaleNormal="100" workbookViewId="0">
      <selection activeCell="E25" sqref="E25"/>
    </sheetView>
  </sheetViews>
  <sheetFormatPr baseColWidth="10" defaultColWidth="11.42578125" defaultRowHeight="15" x14ac:dyDescent="0.25"/>
  <cols>
    <col min="1" max="1" width="22.5703125" customWidth="1"/>
    <col min="2" max="2" width="51.140625" customWidth="1"/>
  </cols>
  <sheetData>
    <row r="1" spans="1:2" ht="15.75" x14ac:dyDescent="0.25">
      <c r="A1" s="128" t="s">
        <v>0</v>
      </c>
      <c r="B1" s="128"/>
    </row>
    <row r="2" spans="1:2" ht="16.5" customHeight="1" thickBot="1" x14ac:dyDescent="0.3">
      <c r="A2" s="129"/>
      <c r="B2" s="129"/>
    </row>
    <row r="3" spans="1:2" ht="16.5" thickBot="1" x14ac:dyDescent="0.3">
      <c r="A3" s="1" t="s">
        <v>1</v>
      </c>
      <c r="B3" s="2" t="s">
        <v>2</v>
      </c>
    </row>
    <row r="4" spans="1:2" ht="41.25" customHeight="1" x14ac:dyDescent="0.25">
      <c r="A4" s="3" t="s">
        <v>3</v>
      </c>
      <c r="B4" s="4" t="s">
        <v>68</v>
      </c>
    </row>
    <row r="5" spans="1:2" ht="15.75" customHeight="1" x14ac:dyDescent="0.25">
      <c r="A5" s="130" t="s">
        <v>5</v>
      </c>
      <c r="B5" s="137" t="s">
        <v>69</v>
      </c>
    </row>
    <row r="6" spans="1:2" ht="15.6" customHeight="1" x14ac:dyDescent="0.25">
      <c r="A6" s="130"/>
      <c r="B6" s="138"/>
    </row>
    <row r="7" spans="1:2" ht="22.7" customHeight="1" x14ac:dyDescent="0.25">
      <c r="A7" s="130"/>
      <c r="B7" s="138"/>
    </row>
    <row r="8" spans="1:2" ht="22.5" customHeight="1" x14ac:dyDescent="0.25">
      <c r="A8" s="130"/>
      <c r="B8" s="138"/>
    </row>
    <row r="9" spans="1:2" ht="24" customHeight="1" x14ac:dyDescent="0.25">
      <c r="A9" s="130"/>
      <c r="B9" s="139"/>
    </row>
    <row r="10" spans="1:2" ht="39" customHeight="1" x14ac:dyDescent="0.25">
      <c r="A10" s="5" t="s">
        <v>7</v>
      </c>
      <c r="B10" s="15" t="s">
        <v>70</v>
      </c>
    </row>
    <row r="11" spans="1:2" ht="47.25" x14ac:dyDescent="0.25">
      <c r="A11" s="5" t="s">
        <v>9</v>
      </c>
      <c r="B11" s="15" t="s">
        <v>71</v>
      </c>
    </row>
    <row r="12" spans="1:2" ht="15.75" x14ac:dyDescent="0.25">
      <c r="A12" s="5" t="s">
        <v>37</v>
      </c>
      <c r="B12" s="15" t="s">
        <v>38</v>
      </c>
    </row>
    <row r="13" spans="1:2" ht="60.75" customHeight="1" x14ac:dyDescent="0.25">
      <c r="A13" s="5" t="s">
        <v>13</v>
      </c>
      <c r="B13" s="8" t="s">
        <v>72</v>
      </c>
    </row>
    <row r="14" spans="1:2" ht="50.25" customHeight="1" x14ac:dyDescent="0.25">
      <c r="A14" s="7" t="s">
        <v>15</v>
      </c>
      <c r="B14" s="8" t="s">
        <v>40</v>
      </c>
    </row>
    <row r="15" spans="1:2" ht="15.75" customHeight="1" x14ac:dyDescent="0.25">
      <c r="A15" s="5" t="s">
        <v>17</v>
      </c>
      <c r="B15" s="6" t="s">
        <v>18</v>
      </c>
    </row>
    <row r="16" spans="1:2" ht="15.75" x14ac:dyDescent="0.25">
      <c r="A16" s="5" t="s">
        <v>19</v>
      </c>
      <c r="B16" s="6" t="s">
        <v>73</v>
      </c>
    </row>
    <row r="17" spans="1:2" ht="15" customHeight="1" x14ac:dyDescent="0.25">
      <c r="A17" s="5" t="s">
        <v>21</v>
      </c>
      <c r="B17" s="8" t="s">
        <v>22</v>
      </c>
    </row>
    <row r="18" spans="1:2" ht="31.5" x14ac:dyDescent="0.25">
      <c r="A18" s="5" t="s">
        <v>23</v>
      </c>
      <c r="B18" s="9" t="s">
        <v>61</v>
      </c>
    </row>
    <row r="19" spans="1:2" ht="15.75" x14ac:dyDescent="0.25">
      <c r="A19" s="60" t="s">
        <v>25</v>
      </c>
      <c r="B19" s="11" t="s">
        <v>205</v>
      </c>
    </row>
    <row r="20" spans="1:2" ht="31.5" x14ac:dyDescent="0.25">
      <c r="A20" s="5" t="s">
        <v>29</v>
      </c>
      <c r="B20" s="6" t="s">
        <v>30</v>
      </c>
    </row>
    <row r="21" spans="1:2" ht="31.5" x14ac:dyDescent="0.25">
      <c r="A21" s="5" t="s">
        <v>31</v>
      </c>
      <c r="B21" s="6"/>
    </row>
    <row r="22" spans="1:2" ht="15.75" x14ac:dyDescent="0.25">
      <c r="A22" s="12"/>
      <c r="B22" s="12"/>
    </row>
    <row r="23" spans="1:2" ht="15.75" x14ac:dyDescent="0.25">
      <c r="A23" s="12"/>
      <c r="B23" s="12"/>
    </row>
  </sheetData>
  <mergeCells count="4">
    <mergeCell ref="A1:B1"/>
    <mergeCell ref="A2:B2"/>
    <mergeCell ref="A5:A9"/>
    <mergeCell ref="B5:B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/>
  </sheetPr>
  <dimension ref="A1:B23"/>
  <sheetViews>
    <sheetView showGridLines="0" zoomScaleNormal="100" workbookViewId="0">
      <selection activeCell="G14" sqref="G14"/>
    </sheetView>
  </sheetViews>
  <sheetFormatPr baseColWidth="10" defaultColWidth="11.42578125" defaultRowHeight="15" x14ac:dyDescent="0.25"/>
  <cols>
    <col min="1" max="1" width="22.5703125" customWidth="1"/>
    <col min="2" max="2" width="51.140625" customWidth="1"/>
  </cols>
  <sheetData>
    <row r="1" spans="1:2" ht="15.75" x14ac:dyDescent="0.25">
      <c r="A1" s="128" t="s">
        <v>0</v>
      </c>
      <c r="B1" s="128"/>
    </row>
    <row r="2" spans="1:2" ht="16.5" customHeight="1" thickBot="1" x14ac:dyDescent="0.3">
      <c r="A2" s="129"/>
      <c r="B2" s="129"/>
    </row>
    <row r="3" spans="1:2" ht="16.5" thickBot="1" x14ac:dyDescent="0.3">
      <c r="A3" s="1" t="s">
        <v>1</v>
      </c>
      <c r="B3" s="2" t="s">
        <v>2</v>
      </c>
    </row>
    <row r="4" spans="1:2" ht="41.25" customHeight="1" x14ac:dyDescent="0.25">
      <c r="A4" s="3" t="s">
        <v>3</v>
      </c>
      <c r="B4" s="4" t="s">
        <v>74</v>
      </c>
    </row>
    <row r="5" spans="1:2" ht="15.75" customHeight="1" x14ac:dyDescent="0.25">
      <c r="A5" s="130" t="s">
        <v>5</v>
      </c>
      <c r="B5" s="137" t="s">
        <v>75</v>
      </c>
    </row>
    <row r="6" spans="1:2" ht="15.6" customHeight="1" x14ac:dyDescent="0.25">
      <c r="A6" s="130"/>
      <c r="B6" s="138"/>
    </row>
    <row r="7" spans="1:2" ht="22.7" customHeight="1" x14ac:dyDescent="0.25">
      <c r="A7" s="130"/>
      <c r="B7" s="138"/>
    </row>
    <row r="8" spans="1:2" ht="22.5" customHeight="1" x14ac:dyDescent="0.25">
      <c r="A8" s="130"/>
      <c r="B8" s="138"/>
    </row>
    <row r="9" spans="1:2" ht="24" customHeight="1" x14ac:dyDescent="0.25">
      <c r="A9" s="130"/>
      <c r="B9" s="139"/>
    </row>
    <row r="10" spans="1:2" ht="39" customHeight="1" x14ac:dyDescent="0.25">
      <c r="A10" s="5" t="s">
        <v>7</v>
      </c>
      <c r="B10" s="15" t="s">
        <v>76</v>
      </c>
    </row>
    <row r="11" spans="1:2" ht="47.25" x14ac:dyDescent="0.25">
      <c r="A11" s="5" t="s">
        <v>9</v>
      </c>
      <c r="B11" s="15" t="s">
        <v>77</v>
      </c>
    </row>
    <row r="12" spans="1:2" ht="15.75" x14ac:dyDescent="0.25">
      <c r="A12" s="5" t="s">
        <v>37</v>
      </c>
      <c r="B12" s="15" t="s">
        <v>49</v>
      </c>
    </row>
    <row r="13" spans="1:2" ht="60.75" customHeight="1" x14ac:dyDescent="0.25">
      <c r="A13" s="5" t="s">
        <v>13</v>
      </c>
      <c r="B13" s="8" t="s">
        <v>78</v>
      </c>
    </row>
    <row r="14" spans="1:2" ht="50.25" customHeight="1" x14ac:dyDescent="0.25">
      <c r="A14" s="7" t="s">
        <v>15</v>
      </c>
      <c r="B14" s="8" t="s">
        <v>40</v>
      </c>
    </row>
    <row r="15" spans="1:2" ht="15.75" customHeight="1" x14ac:dyDescent="0.25">
      <c r="A15" s="5" t="s">
        <v>17</v>
      </c>
      <c r="B15" s="6" t="s">
        <v>18</v>
      </c>
    </row>
    <row r="16" spans="1:2" ht="15.75" x14ac:dyDescent="0.25">
      <c r="A16" s="5" t="s">
        <v>19</v>
      </c>
      <c r="B16" s="16">
        <v>0.8</v>
      </c>
    </row>
    <row r="17" spans="1:2" ht="15" customHeight="1" x14ac:dyDescent="0.25">
      <c r="A17" s="5" t="s">
        <v>21</v>
      </c>
      <c r="B17" s="8" t="s">
        <v>51</v>
      </c>
    </row>
    <row r="18" spans="1:2" ht="31.5" x14ac:dyDescent="0.25">
      <c r="A18" s="5" t="s">
        <v>23</v>
      </c>
      <c r="B18" s="9" t="s">
        <v>52</v>
      </c>
    </row>
    <row r="19" spans="1:2" ht="15.75" x14ac:dyDescent="0.25">
      <c r="A19" s="60" t="s">
        <v>25</v>
      </c>
      <c r="B19" s="24" t="s">
        <v>203</v>
      </c>
    </row>
    <row r="20" spans="1:2" ht="31.5" x14ac:dyDescent="0.25">
      <c r="A20" s="5" t="s">
        <v>29</v>
      </c>
      <c r="B20" s="6" t="s">
        <v>53</v>
      </c>
    </row>
    <row r="21" spans="1:2" ht="31.5" x14ac:dyDescent="0.25">
      <c r="A21" s="5" t="s">
        <v>31</v>
      </c>
      <c r="B21" s="6"/>
    </row>
    <row r="22" spans="1:2" ht="15.75" x14ac:dyDescent="0.25">
      <c r="A22" s="12"/>
      <c r="B22" s="12"/>
    </row>
    <row r="23" spans="1:2" ht="15.75" x14ac:dyDescent="0.25">
      <c r="A23" s="12"/>
      <c r="B23" s="12"/>
    </row>
  </sheetData>
  <mergeCells count="4">
    <mergeCell ref="A1:B1"/>
    <mergeCell ref="A2:B2"/>
    <mergeCell ref="A5:A9"/>
    <mergeCell ref="B5:B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/>
  </sheetPr>
  <dimension ref="A1:B23"/>
  <sheetViews>
    <sheetView showGridLines="0" zoomScaleNormal="100" workbookViewId="0">
      <selection activeCell="G11" sqref="G11"/>
    </sheetView>
  </sheetViews>
  <sheetFormatPr baseColWidth="10" defaultColWidth="11.42578125" defaultRowHeight="15" x14ac:dyDescent="0.25"/>
  <cols>
    <col min="1" max="1" width="22.5703125" customWidth="1"/>
    <col min="2" max="2" width="51.140625" customWidth="1"/>
  </cols>
  <sheetData>
    <row r="1" spans="1:2" ht="15.75" x14ac:dyDescent="0.25">
      <c r="A1" s="128" t="s">
        <v>0</v>
      </c>
      <c r="B1" s="128"/>
    </row>
    <row r="2" spans="1:2" ht="16.5" customHeight="1" thickBot="1" x14ac:dyDescent="0.3">
      <c r="A2" s="129"/>
      <c r="B2" s="129"/>
    </row>
    <row r="3" spans="1:2" ht="16.5" thickBot="1" x14ac:dyDescent="0.3">
      <c r="A3" s="1" t="s">
        <v>1</v>
      </c>
      <c r="B3" s="2" t="s">
        <v>2</v>
      </c>
    </row>
    <row r="4" spans="1:2" ht="41.25" customHeight="1" x14ac:dyDescent="0.25">
      <c r="A4" s="3" t="s">
        <v>3</v>
      </c>
      <c r="B4" s="4" t="s">
        <v>79</v>
      </c>
    </row>
    <row r="5" spans="1:2" ht="15.75" customHeight="1" x14ac:dyDescent="0.25">
      <c r="A5" s="130" t="s">
        <v>5</v>
      </c>
      <c r="B5" s="137" t="s">
        <v>80</v>
      </c>
    </row>
    <row r="6" spans="1:2" ht="15.6" customHeight="1" x14ac:dyDescent="0.25">
      <c r="A6" s="130"/>
      <c r="B6" s="138"/>
    </row>
    <row r="7" spans="1:2" ht="22.7" customHeight="1" x14ac:dyDescent="0.25">
      <c r="A7" s="130"/>
      <c r="B7" s="138"/>
    </row>
    <row r="8" spans="1:2" ht="22.5" customHeight="1" x14ac:dyDescent="0.25">
      <c r="A8" s="130"/>
      <c r="B8" s="138"/>
    </row>
    <row r="9" spans="1:2" ht="24" customHeight="1" x14ac:dyDescent="0.25">
      <c r="A9" s="130"/>
      <c r="B9" s="139"/>
    </row>
    <row r="10" spans="1:2" ht="39" customHeight="1" x14ac:dyDescent="0.25">
      <c r="A10" s="5" t="s">
        <v>7</v>
      </c>
      <c r="B10" s="15" t="s">
        <v>81</v>
      </c>
    </row>
    <row r="11" spans="1:2" ht="47.25" x14ac:dyDescent="0.25">
      <c r="A11" s="5" t="s">
        <v>9</v>
      </c>
      <c r="B11" s="15" t="s">
        <v>82</v>
      </c>
    </row>
    <row r="12" spans="1:2" ht="15.75" x14ac:dyDescent="0.25">
      <c r="A12" s="5" t="s">
        <v>37</v>
      </c>
      <c r="B12" s="15" t="s">
        <v>49</v>
      </c>
    </row>
    <row r="13" spans="1:2" ht="60.75" customHeight="1" x14ac:dyDescent="0.25">
      <c r="A13" s="5" t="s">
        <v>13</v>
      </c>
      <c r="B13" s="8" t="s">
        <v>83</v>
      </c>
    </row>
    <row r="14" spans="1:2" ht="50.25" customHeight="1" x14ac:dyDescent="0.25">
      <c r="A14" s="7" t="s">
        <v>15</v>
      </c>
      <c r="B14" s="8" t="s">
        <v>40</v>
      </c>
    </row>
    <row r="15" spans="1:2" ht="15.75" customHeight="1" x14ac:dyDescent="0.25">
      <c r="A15" s="5" t="s">
        <v>17</v>
      </c>
      <c r="B15" s="6" t="s">
        <v>18</v>
      </c>
    </row>
    <row r="16" spans="1:2" ht="15.75" x14ac:dyDescent="0.25">
      <c r="A16" s="5" t="s">
        <v>19</v>
      </c>
      <c r="B16" s="16">
        <v>0.85</v>
      </c>
    </row>
    <row r="17" spans="1:2" ht="15" customHeight="1" x14ac:dyDescent="0.25">
      <c r="A17" s="5" t="s">
        <v>21</v>
      </c>
      <c r="B17" s="8" t="s">
        <v>51</v>
      </c>
    </row>
    <row r="18" spans="1:2" ht="31.5" x14ac:dyDescent="0.25">
      <c r="A18" s="5" t="s">
        <v>23</v>
      </c>
      <c r="B18" s="9" t="s">
        <v>52</v>
      </c>
    </row>
    <row r="19" spans="1:2" ht="15.75" x14ac:dyDescent="0.25">
      <c r="A19" s="60" t="s">
        <v>25</v>
      </c>
      <c r="B19" s="24" t="s">
        <v>203</v>
      </c>
    </row>
    <row r="20" spans="1:2" ht="31.5" x14ac:dyDescent="0.25">
      <c r="A20" s="5" t="s">
        <v>29</v>
      </c>
      <c r="B20" s="6" t="s">
        <v>53</v>
      </c>
    </row>
    <row r="21" spans="1:2" ht="31.5" x14ac:dyDescent="0.25">
      <c r="A21" s="5" t="s">
        <v>31</v>
      </c>
      <c r="B21" s="6"/>
    </row>
    <row r="22" spans="1:2" ht="15.75" x14ac:dyDescent="0.25">
      <c r="A22" s="12"/>
      <c r="B22" s="12"/>
    </row>
    <row r="23" spans="1:2" ht="15.75" x14ac:dyDescent="0.25">
      <c r="A23" s="12"/>
      <c r="B23" s="12"/>
    </row>
  </sheetData>
  <mergeCells count="4">
    <mergeCell ref="A1:B1"/>
    <mergeCell ref="A2:B2"/>
    <mergeCell ref="A5:A9"/>
    <mergeCell ref="B5:B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</vt:i4>
      </vt:variant>
    </vt:vector>
  </HeadingPairs>
  <TitlesOfParts>
    <vt:vector size="16" baseType="lpstr">
      <vt:lpstr>MATRIZ FINAL</vt:lpstr>
      <vt:lpstr>Becas</vt:lpstr>
      <vt:lpstr>Asistencia Técnica</vt:lpstr>
      <vt:lpstr>Satisfacción Instituciones</vt:lpstr>
      <vt:lpstr>Ofertas Académicas</vt:lpstr>
      <vt:lpstr>Graduados</vt:lpstr>
      <vt:lpstr>Matrícula ACAD</vt:lpstr>
      <vt:lpstr>Satisfacción empleadores</vt:lpstr>
      <vt:lpstr>Satisfacción Estudiantes ACAD</vt:lpstr>
      <vt:lpstr>Inseción laboral</vt:lpstr>
      <vt:lpstr>Ofertas Decat</vt:lpstr>
      <vt:lpstr>Satisfacción Estudiantes DECAT</vt:lpstr>
      <vt:lpstr>Matrícula DECAT</vt:lpstr>
      <vt:lpstr>Ofertas Propuestas</vt:lpstr>
      <vt:lpstr>'MATRIZ FINAL'!Área_de_impresión</vt:lpstr>
      <vt:lpstr>'MATRIZ FINAL'!Títulos_a_imprimir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Vargas</dc:creator>
  <cp:lastModifiedBy>Karol Bastos</cp:lastModifiedBy>
  <dcterms:created xsi:type="dcterms:W3CDTF">2020-09-24T21:02:22Z</dcterms:created>
  <dcterms:modified xsi:type="dcterms:W3CDTF">2021-08-30T20:34:24Z</dcterms:modified>
</cp:coreProperties>
</file>