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vallejo\Documents\CEDOP\REPOSITORIO INST\MATRIZ PLANIF-PRESUPUESTO\"/>
    </mc:Choice>
  </mc:AlternateContent>
  <bookViews>
    <workbookView xWindow="0" yWindow="0" windowWidth="19200" windowHeight="7050" activeTab="2"/>
  </bookViews>
  <sheets>
    <sheet name="Otras Asignaciones del Gasto786" sheetId="21" r:id="rId1"/>
    <sheet name="Otras Asignaciones del Gast 787" sheetId="24" r:id="rId2"/>
    <sheet name="MAPP 789 2020 AP" sheetId="9" r:id="rId3"/>
    <sheet name="P 789 Fichas de Indicadores " sheetId="11" r:id="rId4"/>
    <sheet name="P789Ficha Tecnica de Inversion " sheetId="10" r:id="rId5"/>
    <sheet name="Otras Asignaciones del Gasto789" sheetId="20" r:id="rId6"/>
    <sheet name="P790 MAPP Promocion de Paz 2020" sheetId="12" r:id="rId7"/>
    <sheet name="P 790 FICHAS INDICADORES" sheetId="13" r:id="rId8"/>
    <sheet name="Otras Asignaciones del Gasto790" sheetId="22" r:id="rId9"/>
    <sheet name="Procuraduria MAPP 2020" sheetId="14" r:id="rId10"/>
    <sheet name="Fichas Técnicas de indicadores" sheetId="18" r:id="rId11"/>
    <sheet name="Procu Ficha de Inversion " sheetId="16" r:id="rId12"/>
    <sheet name="PROCU MATRIZ DE SEGUIMIENTO " sheetId="30" r:id="rId13"/>
    <sheet name="Registro Nacional " sheetId="17" r:id="rId14"/>
    <sheet name="RESGISTRO FICHA DE INDICADORES " sheetId="31" r:id="rId15"/>
    <sheet name="Dictamen de Vinculacion " sheetId="19" r:id="rId16"/>
    <sheet name="Hoja1" sheetId="32" r:id="rId17"/>
  </sheets>
  <calcPr calcId="191029"/>
</workbook>
</file>

<file path=xl/calcChain.xml><?xml version="1.0" encoding="utf-8"?>
<calcChain xmlns="http://schemas.openxmlformats.org/spreadsheetml/2006/main">
  <c r="U19" i="14" l="1"/>
  <c r="B45" i="30" l="1"/>
  <c r="K44" i="30"/>
  <c r="B7" i="30"/>
  <c r="K6" i="30"/>
  <c r="H8" i="24" l="1"/>
  <c r="G7" i="21" l="1"/>
</calcChain>
</file>

<file path=xl/sharedStrings.xml><?xml version="1.0" encoding="utf-8"?>
<sst xmlns="http://schemas.openxmlformats.org/spreadsheetml/2006/main" count="1611" uniqueCount="814">
  <si>
    <t>Prevención del delito y promoción de la Paz Ciudadana.</t>
  </si>
  <si>
    <t>Porcentaje de población entre 13 a 17 años de los distritos de influencia de los Centros Cívicos por la Paz que participan y Concluyen Programas de formación integral articulados interinstitucionalmente.</t>
  </si>
  <si>
    <t>MATRIZ DE ARTICULACION PLAN PRESUPUESTO 2020</t>
  </si>
  <si>
    <t>Nombre de la Institución:</t>
  </si>
  <si>
    <t>Ministerio de Justicia y Paz</t>
  </si>
  <si>
    <t>Nombre del Jerarca de la Institución</t>
  </si>
  <si>
    <t>Marcia González Aguiluz</t>
  </si>
  <si>
    <t>Sector:</t>
  </si>
  <si>
    <t>Seguridad Ciudadana y Justicia</t>
  </si>
  <si>
    <t>Ministro(a) Rector(a)</t>
  </si>
  <si>
    <t>Michael Mauricio Soto Rojas</t>
  </si>
  <si>
    <t>OBJETIVO NACIONAL</t>
  </si>
  <si>
    <t>Generar un crecimiento económico inclusivo en el ámbito nacional y regional, en armonía con el ambiente, generando empleos de calidad, y reduciendo la pobreza y la desigualdad.</t>
  </si>
  <si>
    <t>PLAN NACIONAL DE DESARROLLO E INVERSION PUBLICA 2019-2022 (PNDIP)</t>
  </si>
  <si>
    <t>PROGRAMACIÓN ESTRATÉGICA PRESUPUESTARIA</t>
  </si>
  <si>
    <t>ODS VINCULADO</t>
  </si>
  <si>
    <t xml:space="preserve">AREA ESTRATEGICA </t>
  </si>
  <si>
    <t xml:space="preserve">OBJETIVO DEL AREA </t>
  </si>
  <si>
    <t>INTERVENCION ESTRATEGICA</t>
  </si>
  <si>
    <t>OBJETIVO INTERVENCION ESTRATEGICA</t>
  </si>
  <si>
    <t>INDICADOR DE LA INTERVENCION ESTRATEGICA</t>
  </si>
  <si>
    <t>LINEA BASE DEL INDICADOR (Regional cuando proceda)</t>
  </si>
  <si>
    <t>META DEL PERIODO (regional cuando proceda)</t>
  </si>
  <si>
    <t>COBERTURA GEOGRAFICA POR REGION</t>
  </si>
  <si>
    <t>OBJETIVO ESTRATÉGICO INSTITUCIONAL (PEI)</t>
  </si>
  <si>
    <t>CODIGO Y NOMBRE DEL  PROGRAMA O SUBPROGRAMA PRESUPUESTARIO</t>
  </si>
  <si>
    <t>PRODUCTO FINAL (BIENES/
SERVICIOS)</t>
  </si>
  <si>
    <t>UNIDAD DE MEDIDA DEL PRODUCTO</t>
  </si>
  <si>
    <t>POBLACIÓN META</t>
  </si>
  <si>
    <t xml:space="preserve">INDICADORES DE PRODUCTO FINAL  </t>
  </si>
  <si>
    <t>LÍNEA BASE</t>
  </si>
  <si>
    <t xml:space="preserve">METAS DEL INDICADOR </t>
  </si>
  <si>
    <t>SUPUESTOS, NOTAS TÉCNICAS Y OBSERVACIONES</t>
  </si>
  <si>
    <t>DESCRIPCIÓN</t>
  </si>
  <si>
    <t>CANTIDAD</t>
  </si>
  <si>
    <t>USUARIO (A)</t>
  </si>
  <si>
    <t>HOMBRES</t>
  </si>
  <si>
    <t>MUJERES</t>
  </si>
  <si>
    <t>FUENTE DE FINANCIAMIENTO</t>
  </si>
  <si>
    <t>t</t>
  </si>
  <si>
    <t>DESEMPEÑO PROYECTADO</t>
  </si>
  <si>
    <t>FF</t>
  </si>
  <si>
    <t>ANUAL</t>
  </si>
  <si>
    <t>t+1</t>
  </si>
  <si>
    <t>t+2</t>
  </si>
  <si>
    <t>t+3</t>
  </si>
  <si>
    <t>Área de Seguridad Humana</t>
  </si>
  <si>
    <t>Garantizar los derechos de las personas para vivir dignamente en sus hogares, en entornos seguros, protectores e inclusivos, satisfaciendo las necesidades fundamentales que favorezcan su desarrollo humano, la reducción de la pobreza, la empleabilidad, y el fomento al deporte y a la cultura.</t>
  </si>
  <si>
    <t>Programas integrales para la promoción de espacios públicos bajo el modelo de los Centros Cívicos por la Paz.</t>
  </si>
  <si>
    <t>Aumentar la cobertura de los programas integrales bajo el modelo de los Centros Cívicos por la Paz, en coordinación con otras instituciones del    Gobierno Central y los Municipios.</t>
  </si>
  <si>
    <t>2,45% (2018)</t>
  </si>
  <si>
    <t xml:space="preserve">Nacional </t>
  </si>
  <si>
    <t xml:space="preserve">O.01. Incrementar la participación de la sociedad, en el desarrollo de estrategias orientadas a la prevención integral de diversas manifestaciones de la violencia, aportando a una cultura de paz. </t>
  </si>
  <si>
    <t xml:space="preserve">Programa 790: Prevención de la Violencia y Promoción de la Paz </t>
  </si>
  <si>
    <t xml:space="preserve">Personas usuarias de servicios   </t>
  </si>
  <si>
    <t xml:space="preserve">Jóvenes, Educadores (as), Líderes comunales, padres y madres de familia, personas menores de edad, instituciones y población en general </t>
  </si>
  <si>
    <t>ND</t>
  </si>
  <si>
    <t>NA</t>
  </si>
  <si>
    <t xml:space="preserve">97% 
</t>
  </si>
  <si>
    <t xml:space="preserve">97%
 </t>
  </si>
  <si>
    <t>Poderes del Estado, Administración Pública, los (as) habitantes del País</t>
  </si>
  <si>
    <t>FICHA TECNICA PROGRAMA INSTITUCIONAL PROYECTOS DE INVERSIÓN PÚBLICA</t>
  </si>
  <si>
    <t>NOMBRE DE LA INSTITUCIÓN:</t>
  </si>
  <si>
    <t xml:space="preserve">Procuraduría General de la República </t>
  </si>
  <si>
    <t xml:space="preserve">NOMBRE DEL JERARCA DE LA INSTITUCIÓN: </t>
  </si>
  <si>
    <t xml:space="preserve">Dr. Julio Alberto Jurado Fernández </t>
  </si>
  <si>
    <t>SECTOR:</t>
  </si>
  <si>
    <t>MINISTRO(A) RECTOR(A):</t>
  </si>
  <si>
    <t>PROGRAMA DE INVERSIÓN PÚBLICA</t>
  </si>
  <si>
    <t xml:space="preserve">PROYECTO </t>
  </si>
  <si>
    <t>ETAPA ACTUAL</t>
  </si>
  <si>
    <t xml:space="preserve">AVANCE ETAPA ACTUAL </t>
  </si>
  <si>
    <t>CÓDIGO Y NOMBRE DEL PROGRAMA PRESUPUESTARIO</t>
  </si>
  <si>
    <t>RESPONSABLES</t>
  </si>
  <si>
    <t>I TRIM</t>
  </si>
  <si>
    <t>II TRIM</t>
  </si>
  <si>
    <t>III TRIM</t>
  </si>
  <si>
    <t>IV TRIM</t>
  </si>
  <si>
    <t xml:space="preserve">"Construcción edificio para  Procuraduría General de la República. </t>
  </si>
  <si>
    <t>Perfil</t>
  </si>
  <si>
    <t xml:space="preserve">781 Procuraduría General de la República </t>
  </si>
  <si>
    <t xml:space="preserve">Dirección de Desarrollo Institucional </t>
  </si>
  <si>
    <t>Cantidad de personas capacitadas</t>
  </si>
  <si>
    <t>Interpretación</t>
  </si>
  <si>
    <t>Desagregación</t>
  </si>
  <si>
    <t>Meta</t>
  </si>
  <si>
    <t>Fuente</t>
  </si>
  <si>
    <t>Clasificación</t>
  </si>
  <si>
    <t>Una  buena defensa de la actuación administrativa permite una mejor valoración del asunto que se está discutiendo por parte de la autoridad judicial y eventualmente evitar que se configure una condena en contra del Estado, o bien, se puede lograr una disminución de los montos a los que sea condenado por la conducta irregular de la Administración Pública. Asimismo, posibilita discutir dentro de los procesos a su cargo, como actor, responsabilidades de terceros frente al Estado que también, inciden en una recuperación de dinero a favor de su representado, o bien, evitar una erogación mayor.</t>
  </si>
  <si>
    <t xml:space="preserve">(total de consultas acumuladas al año t-1 resueltas /total de consultas acumuladas al año t-1 sin resolver)   </t>
  </si>
  <si>
    <t xml:space="preserve">MONTOS POR EJECUTAR 
(MILLONES DE COLONES) </t>
  </si>
  <si>
    <t xml:space="preserve">MONTOS EJECUTADOS 
(MILLONES DE COLONES) </t>
  </si>
  <si>
    <t>Financiamiento</t>
  </si>
  <si>
    <t>2. Activo</t>
  </si>
  <si>
    <t>002461 Desarrollo de infraestructura tecnológica para el fortalecimiento del proceso de repatriación de población extranjera sentenciada en Costa Rica a su país de origen, así como la repatriación de costarricenses condenados en el extranjero (Sistema Integrado de Trámites de Repatriaciones - SITR).</t>
  </si>
  <si>
    <t>En ejecución</t>
  </si>
  <si>
    <t>Licitación o contratación</t>
  </si>
  <si>
    <t>789 Administraciòn Pernitenciaria</t>
  </si>
  <si>
    <t>789 Administraciòn Penitenciaria</t>
  </si>
  <si>
    <t>Operación/mantenimiento</t>
  </si>
  <si>
    <t>002511 Mejoramiento y construcción de la cocina en el CAI San Jose, San José, 2018</t>
  </si>
  <si>
    <t>MJP 789 Administraciòn Penitenciaria</t>
  </si>
  <si>
    <t>002392 Construcción de taller de formación y ocupación laboral en el Centro de Atención Institucional Vilma Curling Rivera.</t>
  </si>
  <si>
    <t xml:space="preserve">MJP </t>
  </si>
  <si>
    <t>Patronato de Construcciones Instalaciones y Adquisiciòn de Bienes.</t>
  </si>
  <si>
    <t>DGAS, Depto Arquitectura</t>
  </si>
  <si>
    <t xml:space="preserve">DGAS, Unidad de Repatriaciones </t>
  </si>
  <si>
    <t>002498 Construcción de Acometidas eléctricas en la infraestructura del Centro de Atención Integral Luis Paulino Mora Mora</t>
  </si>
  <si>
    <t>Diseño</t>
  </si>
  <si>
    <t>002528 Construcción Sistema Electromecánico para la habilitación del Centro Atención Institucional Adulto Mayor-La Uruca</t>
  </si>
  <si>
    <t>002596 Rehabilitación del salón multiusos y construcción de áreas para la recreación y deporte, Centro de Formación Juvenil Zurquí.</t>
  </si>
  <si>
    <t>002631 Construcción de espacios para el alojamiento penitenciario en Complejo la Reforma (terrazas)</t>
  </si>
  <si>
    <t xml:space="preserve">Institución:        Ministerio de Justicia y Paz    </t>
  </si>
  <si>
    <t>Programa / Subprograma Presupuestario</t>
  </si>
  <si>
    <t xml:space="preserve">Nombre del Indicador </t>
  </si>
  <si>
    <t xml:space="preserve">Definición conceptual </t>
  </si>
  <si>
    <t>Formula de calculo</t>
  </si>
  <si>
    <t>Ccmponentes de la fórmula de calculo</t>
  </si>
  <si>
    <t xml:space="preserve">Unidad de medida del indicador </t>
  </si>
  <si>
    <t>Linea Base</t>
  </si>
  <si>
    <t xml:space="preserve">Periodicidad </t>
  </si>
  <si>
    <t>Tipo de operación estadística</t>
  </si>
  <si>
    <t xml:space="preserve">Comentarios Generales </t>
  </si>
  <si>
    <t>FUENTE DE DATOS DEL INDICADOR</t>
  </si>
  <si>
    <t xml:space="preserve">Tipo de operación estadístca </t>
  </si>
  <si>
    <t xml:space="preserve">Cantidad de procesos mediación realizados </t>
  </si>
  <si>
    <t xml:space="preserve">Memoria visual y tabla descriptiva de proyecto Listas de asistencia e informes técnicos </t>
  </si>
  <si>
    <t xml:space="preserve">Ministerio de jUstsicia y Paz </t>
  </si>
  <si>
    <t>Marcia Gonzalez Aguilux</t>
  </si>
  <si>
    <t xml:space="preserve">Michael Soto Rojas </t>
  </si>
  <si>
    <t>DGAS, Unidad de Repatriaciones .</t>
  </si>
  <si>
    <t xml:space="preserve">Código y Nombre del PROYECTO </t>
  </si>
  <si>
    <t xml:space="preserve">Monto Ejecutado al 2018  ( Millones de colones ) </t>
  </si>
  <si>
    <t xml:space="preserve">Nota: Dicha Información se obtiene conforme a información registrada mn el BPIP al 24 de mayo 2019.  </t>
  </si>
  <si>
    <t>Anexo 1 : FICHA TECNICA PROGRAMA INSTITUCIONAL PROYECTOS DE INVERSIÓN PÚBLICA</t>
  </si>
  <si>
    <t xml:space="preserve">Institución:        </t>
  </si>
  <si>
    <t xml:space="preserve">Atención a la Persona Adscrita al Sistema Penitenciario Nacional                                                                                                                                                                   </t>
  </si>
  <si>
    <t>Nacional</t>
  </si>
  <si>
    <t xml:space="preserve">Semestral / Anual </t>
  </si>
  <si>
    <t>Eficacia</t>
  </si>
  <si>
    <t>(Número de personas privadas de libertad sentenciadas que completan el Programa de Educación Formal en el  año t/Total de personas privadas de libertad sentenciad as del año t)*100</t>
  </si>
  <si>
    <t>Personas privadas de libertad sentenciadas que completan el Programa de Educación Formal</t>
  </si>
  <si>
    <t>Las personas privadas de libertad se capacitan en diversas ofertas técnicas que brindan Instituciones tales como el INA, y certifican en algún curso</t>
  </si>
  <si>
    <t>Porcentaje de población  de la Unidad de Atención a personas  sentenciadas sujetas a monitoreo electrónico  atendida individual, y en su entorno social externo respecto al total de personas adscritas a la Unidad (Gestión eficacia)</t>
  </si>
  <si>
    <t>Se refiere a las actividades de índole laboral que la población privada de libertad sentenciada realiza durante la ejecución de las penas privativas de libertad</t>
  </si>
  <si>
    <t>Se refiere a las acciones desarrolladas con organizaciones gubernamentales y no gubernamentales No se hace distinción por condición jurídica de la población privada de libertad.</t>
  </si>
  <si>
    <t>Programaciones de actividades Listas de asistencias Informes de participación emitidos por las jefaturas de seguridad Informes de la Jefatura Nacional de Orientación Instituto Nacional de Criminología Dirección General de Adaptación Social</t>
  </si>
  <si>
    <t xml:space="preserve">45,3%
(82%) </t>
  </si>
  <si>
    <t xml:space="preserve">El indicador pretende medir como la  gestión institucional logra vincular  a las familias en  los procesos de atención de la población sentenciada , las cuales se constituyen en recursos de  apoyo para  el cumplimiento del plan de ejecución  de  la sanción y su positiva inserción social </t>
  </si>
  <si>
    <t>Expedientes de la población penal juvenil que participa en los procesos de atención técnica grupa Registro  de  las familias participantes. Listas de asistencia</t>
  </si>
  <si>
    <t>Se refiere a los distintos procesos de Atención que se le brindan a la población privada de libertad en condición de sentenciada, como parte de su Plan de Atención Técnico</t>
  </si>
  <si>
    <t>Expedientes de la población penitenciaria que participa en los procesos de atención técnica grupal Listas de asistencia Actas de las sesiones de los Consejos Técnicos interdisciplinario de los Centros Penitenciarios.</t>
  </si>
  <si>
    <t>Registros de las Oficinas del programa en Comunidad          Informes de ejecución  presupuestaria</t>
  </si>
  <si>
    <t>Actividades de seguimiento y atención a la población con medidas alternativas a la prisión.</t>
  </si>
  <si>
    <t xml:space="preserve"> Eficacia </t>
  </si>
  <si>
    <t xml:space="preserve">Eficacia  
</t>
  </si>
  <si>
    <t xml:space="preserve">Calidad </t>
  </si>
  <si>
    <t>Expedientes de la población penitenciaria que participa en los procesos de atención técnica individual. Listas de asistencia Actas de las sesiones de los Consejos Técnicos interdisciplinario de las Oficina del nivel en Comunidad a nivel nacional.</t>
  </si>
  <si>
    <t xml:space="preserve">Se refiere al fortalecimiento de redes juveniles a nivel nacional El proceso implica la instalación de capacidades y de conocimiento en materia preventiva, la incorporación de habilidades para la gerencia de proyectos educativos, en materia de prevención de la violencia, construcción de la paz </t>
  </si>
  <si>
    <t xml:space="preserve">Número de integrante s de la Red Nacional de Jóvenes participan en procesos de promoción y prevención de la violencia / total de integrantes que conforman la Red Nacional de Jóvenes *100  </t>
  </si>
  <si>
    <t xml:space="preserve">Integrantes de la red de Jóvenes participando en procesos de promoción y prevención de la violencia Totalidad de integrantes de la Red Nacional de Jóvenes  </t>
  </si>
  <si>
    <t>Jóvenes de la Red participando en  procesos de promoción y prevención de  la violencia</t>
  </si>
  <si>
    <t>Semestral, Anual</t>
  </si>
  <si>
    <t xml:space="preserve">Memoria visual y tabla descriptiva de proyecto Listas de asistencia e informes técnicos DIGEPAZ </t>
  </si>
  <si>
    <t>Los espacios locales, son considerados como ámbitos de intervención en un territorio geográfico dado, donde confluyen diferentes actores sociales interesados en desarrollar procesos de prevención de la violencia .Todos los procesos que se desarrollen en dichos espacios locales, es necesario que se realicen en alianza con los diferentes actores presentes en el cantón y que generan un entregable final</t>
  </si>
  <si>
    <t xml:space="preserve">Total de espacios locales implementan procesos de articulación bajo el enfoque de prevención de la violencia y promoción de la paz social a nivel primario y secundario  </t>
  </si>
  <si>
    <t xml:space="preserve">Espacios locales que implementa n procesos de articulación bajo el enfoque de prevención de la violencia y promoción de la paz social a nivel primario y secundario </t>
  </si>
  <si>
    <t xml:space="preserve">Numero de espacios locales </t>
  </si>
  <si>
    <t>Potenciar los procesos de articulación que permitan sentar las bases para la gestión integral del trabajo de todas las instituciones que confluyen en las comunidades</t>
  </si>
  <si>
    <t>semestral y anual</t>
  </si>
  <si>
    <t xml:space="preserve">Listas de asistencia; informes técnicos; fotografías; sitio Web y Redes Sociales. Dirección General de Promoción de la Paz y Convivencia Ciudadana </t>
  </si>
  <si>
    <t xml:space="preserve">Se pretende conocer el grado de satisfacción de las personas que acceso a los servicios de Casas de Justicia </t>
  </si>
  <si>
    <t xml:space="preserve">Número de personas que calificaron como excelente y/o muy bueno el nivel de satisfacción del servicio recibido  en las Casas de Justicia / Total de personas que evaluaron el servicio * 100 </t>
  </si>
  <si>
    <t>Personas satisfechas de los servicios de Casas de justicia y personas que evalúan el servicio</t>
  </si>
  <si>
    <t>Personas satisfechas de los  servicio que brindan las Casas de Justicia</t>
  </si>
  <si>
    <t xml:space="preserve">Semestral, Anual </t>
  </si>
  <si>
    <t>DINARAC Informes cuatrimestrales de las Casas de Justicia.</t>
  </si>
  <si>
    <t xml:space="preserve">Encuestas </t>
  </si>
  <si>
    <t xml:space="preserve">ND </t>
  </si>
  <si>
    <t>Proceso de mediación es cuando dos o más partes en conflicto, a través de la ayuda de un tercero imparcial, logran entablar un diálogo para buscar la solución a su problema</t>
  </si>
  <si>
    <t>Número de procesos de mediación realizados como mecanismo de resolución alterna de conflictos a través de las Casas de Justicia en el año 2019/ Total de procesos mediables</t>
  </si>
  <si>
    <t>Mediaciones realizadas, procesos mediables</t>
  </si>
  <si>
    <t>Se entiende por mediaciones realizadas, aquellas donde las partes se han presentado al lugar de la audiencia y han iniciado la mediación</t>
  </si>
  <si>
    <t>Semestral y Anual</t>
  </si>
  <si>
    <t xml:space="preserve">Registros  Casas de Justicia Dirección Nacional de Resolución Alterna de Conflictos </t>
  </si>
  <si>
    <t>Informes mensuales y cuatrimestre de las Casas de Justicia</t>
  </si>
  <si>
    <t>Calidad</t>
  </si>
  <si>
    <t xml:space="preserve">Eficacia </t>
  </si>
  <si>
    <t>Integrantes de la red de Jóvenes participan do en procesos de promoción y prevención de la violencia.</t>
  </si>
  <si>
    <t xml:space="preserve">Informes mensuales </t>
  </si>
  <si>
    <t xml:space="preserve">Estimación Anual de Recursos Presupuestarios </t>
  </si>
  <si>
    <t>Programa Fortalecimiento del Sistema Penitenciario.</t>
  </si>
  <si>
    <t>Ampliar la infraestructura del Sistema Penitenciario Nacional que aporte a la disminución del Hacinamiento carcelario incrementando su capacidad real.</t>
  </si>
  <si>
    <t>10547 (Línea Base corresponde al primer semestre 2018, de acuerdo a Espacio carcelarios que dispone el Sistema Penitenciario)</t>
  </si>
  <si>
    <t>Periodo: 13.547
2019: 10.921
(creación de 374 espacios)
2020: 11.865
(creación de 944 espacios).
2021: 13.113 
(creación de 1248 espacios).
2022: 13.547
(creación de 434 espacios).
2021: 13.113
(creación de 1248 espacios).</t>
  </si>
  <si>
    <t xml:space="preserve">O.02. Incrementar las acciones de atención integral a la población penitenciaria, potenciando mayores oportunidades que favorezcan el desarrollo humano de la población, posibilitando la desinstitucionalización. </t>
  </si>
  <si>
    <t>Atención de la población adscrita al sistema penitenciario nacional.</t>
  </si>
  <si>
    <t>Persona atendida.</t>
  </si>
  <si>
    <t>Persona adscrita al sistema penitenciario nacional según la legislación.</t>
  </si>
  <si>
    <t xml:space="preserve">Incremento real en el número de personas que participan en actividades ocupacionales remuneradas dentro del sistema penitenciario nacional. </t>
  </si>
  <si>
    <t>789 - 01  Atención de Hombres Adultos en Centros Institucionales.</t>
  </si>
  <si>
    <t>2020: 13026</t>
  </si>
  <si>
    <t xml:space="preserve">789 - 02  Atención Mujeres sujetas a Medidas Privativas de libertad. </t>
  </si>
  <si>
    <t>N/D</t>
  </si>
  <si>
    <t>2020: 1339</t>
  </si>
  <si>
    <t>2020: 764</t>
  </si>
  <si>
    <t>2020: 20.023</t>
  </si>
  <si>
    <t>2020: 1751</t>
  </si>
  <si>
    <t xml:space="preserve">¹ De acuerdo a los datos del  Banco de Proyectos este no presenta ejecución presupuestaria en el 2018. Se encuentra pendiente  actualizar.   </t>
  </si>
  <si>
    <t>002149 Fortalecimiento de los canales y medios de comunicación y divulgación disponibles para la atención de los trámites y servicios requeridos por la población extranjera sentenciada en Costa Rica, así como de costarricenses sentenciados en el extranjero. ¹</t>
  </si>
  <si>
    <t>002486 Mejoramiento y construcción de la cocina en el CAI Liberia, Liberia, 2019¹</t>
  </si>
  <si>
    <t>002503 Construcción de 2 aulas para procesos educativos, tipo 1 en el  Centro de Atención Institucional  Jorge Arturo Montero Castro, San Rafael, Alajuela 2018¹</t>
  </si>
  <si>
    <t>002505 Construcción de cuatro módulos de baja contención en el Centro Atención Institucional  Jorge Arturo Montero Castro, San Rafael, 2018¹</t>
  </si>
  <si>
    <t>002507 Construcción de la cocina en el CAI Jorge Arturo Montero Castro, San Rafael, 2019¹</t>
  </si>
  <si>
    <t>002508 Construcción de taller de capacitación en el CAI Liberia, Barrio Arenas, 2018¹</t>
  </si>
  <si>
    <t>002510 Conyugales en el CAI Liberia, Barrio Arenas, 2018¹</t>
  </si>
  <si>
    <t>002390 Construcción de Aulas Centro de Atención Integral Vilma Curling Rivera²</t>
  </si>
  <si>
    <t xml:space="preserve">² De acuerdo a los datos del  Banco de Proyectos estos proyectos cuentan con montos programados para el 2019. Se encuentra pendiente  actualizar.   </t>
  </si>
  <si>
    <t>002393 Fortalecimiento de la Infraestructura Penitenciaria: Planta de Tratamiento de Aguas Residuales del Centro de Formación Juvenil Zurquí.²</t>
  </si>
  <si>
    <t>002497 Construcción Área Administrativa Centro de Atención Institucional Vilma Curling Rivera²</t>
  </si>
  <si>
    <t>001820 Fortalecimiento del Sistema Penitenciario Nacional: Construcción de módulos penitenciarios y obras complementarias en Complejo La Reforma.²</t>
  </si>
  <si>
    <t xml:space="preserve">Fases: 
I Validación-divulgación 
II. Implementación
III.Evaluación 
El modelo se orienta al desarrollo de  acciones inclusivas privadas de libertad. </t>
  </si>
  <si>
    <t xml:space="preserve">Listas y registros de equipos de atención, crónicas de reunión., Centro Juvenil Zurquí y Centro Adulto Joven, Nivel de Atención  Penal Juvenil Dirección General de Adaptación Social </t>
  </si>
  <si>
    <t xml:space="preserve">Listas de asistencia
Informes de Secciones Profesionales de las distintas Oficinas de Atención en Comunidad  del pais. Expedientes de la población adscrita al Nivel. 
Instituto Nacional de Criminología </t>
  </si>
  <si>
    <t xml:space="preserve">Se refiere al abordaje indivual y grupal que se le brinda a la poblacion penitenciaria de la Unidad de Dispositivos Electrónicos </t>
  </si>
  <si>
    <t>(Total de población  penitenciaria de la Unidad de Atención a personas  sentenciadas sujetas a monitoreo electrónico atendida individual y grupal / total de personas sentenciadas  sujetas a monitoreo electrónico  atendida individual, y en su ento*100</t>
  </si>
  <si>
    <t xml:space="preserve">Registros de la Unidad Expedientes Administrativos </t>
  </si>
  <si>
    <t xml:space="preserve">Se pretende medir el incrementos de personas sensibilizadas / capacitadas  en las diferentes actividades realizadas </t>
  </si>
  <si>
    <t>Total de personas personas que sensibilizadas /capacitadas  respecto al año base.</t>
  </si>
  <si>
    <t xml:space="preserve">criterios emitidos  en consulta indígena. </t>
  </si>
  <si>
    <t xml:space="preserve">Personas satisfechas de los servicios de Casas de Justicia </t>
  </si>
  <si>
    <t xml:space="preserve">Medir los criterios emitidos con respecto a las consultas indigenaas presentadas. </t>
  </si>
  <si>
    <t>Total de solicitudes resueltas / total de solicitudes recibidas para Consultas Indígenas.</t>
  </si>
  <si>
    <t>Incremento  de personas .</t>
  </si>
  <si>
    <t xml:space="preserve">Consultas indigenas resueltas. </t>
  </si>
  <si>
    <t xml:space="preserve">Medir el incremento anual de las personas sensibiliadas / capacitas en comparación con el año base </t>
  </si>
  <si>
    <t xml:space="preserve">Estimación Anual  de recursos presupuestarios millones de colones </t>
  </si>
  <si>
    <t xml:space="preserve">Certificaciones </t>
  </si>
  <si>
    <t xml:space="preserve">Personas usuarias d elos servicios </t>
  </si>
  <si>
    <t>% de certificaciones entregadas</t>
  </si>
  <si>
    <t>Tiempo promedio en la calificación de un documento</t>
  </si>
  <si>
    <t xml:space="preserve">N° de defectos revocados </t>
  </si>
  <si>
    <t xml:space="preserve">3.43 días </t>
  </si>
  <si>
    <t>3.42%</t>
  </si>
  <si>
    <t>3.41%</t>
  </si>
  <si>
    <t>3.40%</t>
  </si>
  <si>
    <t xml:space="preserve">¢4.867.025.752 </t>
  </si>
  <si>
    <t xml:space="preserve">¢584.043.090 </t>
  </si>
  <si>
    <t xml:space="preserve">¢8.760.646.354 </t>
  </si>
  <si>
    <t>¢3.893.620.601</t>
  </si>
  <si>
    <t xml:space="preserve">¢1.362.767.210 </t>
  </si>
  <si>
    <t xml:space="preserve">¢394.774.745 </t>
  </si>
  <si>
    <t>¢110.536.928</t>
  </si>
  <si>
    <t>¢710.594.541</t>
  </si>
  <si>
    <t>¢315.819.796</t>
  </si>
  <si>
    <t>¢476.922.706</t>
  </si>
  <si>
    <t>¢69.551.228</t>
  </si>
  <si>
    <t>¢447.115.037</t>
  </si>
  <si>
    <t>¢1.129.220.469</t>
  </si>
  <si>
    <t>¢483.951.629</t>
  </si>
  <si>
    <t xml:space="preserve">¢351.748.389 </t>
  </si>
  <si>
    <t>¢3.284.677.380</t>
  </si>
  <si>
    <t>Desarrollar el Programa Construyendo Oportunidades para la población penitenciaria, mediante la implementación de acciones en conjunto con los actores sociales que intervienen en los procesos de ejecución de las medidas privativas de libertad.</t>
  </si>
  <si>
    <t>Listas de matrícula,  informes de avance e informes de promoción Informe de la Jefatura Nacional de Educación Instituto Nacional de Criminología , Coordinador del Nivel de Atención Institucional , Dirección  General  de Adaptación Social</t>
  </si>
  <si>
    <t xml:space="preserve">Población privada de libertad que durante la ejecución del as penas privativas de libertad logran concluir procesos educativos que se imparten en los Centros Penitenciarios del   Nivel de Atención Institucional., </t>
  </si>
  <si>
    <t xml:space="preserve">Personas privadas de libertad sentenciadas que completan el Programa de Educación Formal </t>
  </si>
  <si>
    <t xml:space="preserve">Se refiere a los procesos los Programa de Educación Formal:Educación Abierta, Distancia, y el Plan Modular para Jóvenes y Adultos CINDEA </t>
  </si>
  <si>
    <t xml:space="preserve">(Número de personas sentenciadas del Nivel de Atención de hombres adultos en Centros Institucionales, que realizan actividades laborales en el año t / Número de personas sentenciadas, del Nivel de Atención de hombres adultos en Centros Institucionales en el año t)*100 </t>
  </si>
  <si>
    <t>Personas sentenciadas del Nivel de Atención de Hombres adultos en Centros Institucionales</t>
  </si>
  <si>
    <t>Personas en condición Juridica sentenciada  del Nivel de Atención de hombres adultos en Centros Institucionales, que realizan actividades laborales en el año t ,  personas sentenciadas del Nivel de Atención de hombres adultos en Centros Institucionales, en el año t</t>
  </si>
  <si>
    <t>Se contemplan las personas Privadas de libertad que laboran en: -Empresa privada--Servicios generales con incentivo económico , Proyectos agroinducstriales,  en el  Nivel de hombres adultos en Centros Institucionales  ,realizando actividades laborales</t>
  </si>
  <si>
    <t>Cronograma de actividades recreativas y culturales de cada Centro Penitenciario del Nivel de Atención de hombres adultos en Centros Institucionales.  Informes del Departamento de Orientación y Educación de los diferentes Centros Penitenciarios Institucionales</t>
  </si>
  <si>
    <t>Personas privadas de 
libertad del nivel de Atención de hombres adultos en Centros Institucionales, que participan en actividades recreativas, deportivas y culturales</t>
  </si>
  <si>
    <t>(Número de personas privadas de libertad del nivel de Atención de hombres adultos en Centros Institucionales que ejecutan actividades culturales, recreativas y deportiva s / Total de personas privadas de libertad del nivel de Atención de hombres adultos en Centros Institucionales  )*100</t>
  </si>
  <si>
    <t>Personas privadas de libertad del nivel de Atención de hombres adultos en Centros Institucionales que ejecutan actividades culturales, recreativas deportivas.</t>
  </si>
  <si>
    <t xml:space="preserve">P.01.04 Porcentaje de personas privadas de libertad del Nivel  de Atención de hombres adultos en Centros Institucionales que ejecutan actividades culturales, recreativas y deportivas, respecto al total de población privada de libertad del  Nivel  de Atención de hombres adultos en Centros Institucionales. (Eficacia) </t>
  </si>
  <si>
    <t>(Total de población sentenciadas del Nivel de Atención de hombres adultos en Centros Institucionales  inserta en procesos grupales / Total de población sentenciada del Nivel de atención  de hombres adultos en Centros Institucionales .)*100</t>
  </si>
  <si>
    <t xml:space="preserve">Población sentenciada inserta en procesos grupales </t>
  </si>
  <si>
    <t>Se refiere a la población sentenciada del Nivel de Atención de de hombres adultos en Centros Institucionales  que participan en los diferentes procesos que se llevan a cabo para la atención de su Plan de Atención Técnicas</t>
  </si>
  <si>
    <t xml:space="preserve">Estos procesos grupales se realizan  durante las fases de ingreso, acompañamiento y egreso, considerando las vulnerabilidades para el desarrollo de las fortalezas de la población privada de libertad.
Responde al cumplimiento de las obligaciones contempladas en el Decreto ejecutivo No. 40849-JP, Artículo 149 y 150, que establecen que la persona privada de libertad tendrá derecho a ser incorporada a procesos de atención por violencia sexual o intrafamiliar, habilidades para la vida, o por el uso de sustancias psicoactivas.
Estos procesos grupales y atenciones individuales se realizan durante las fases de acompañamiento y egreso, considerando las vulnerabilidades para el desarrollo de las fortalezas de la población privada de libertad.
La cantidad de procesos grupales y atenciones individuales depende directamente de la cantidad de policías penitenciarios(as) de que se dispongan para la custodia y de los profesionales disponibles por Centro que realizan estos procesos.
</t>
  </si>
  <si>
    <t xml:space="preserve">Listas de asistencia
Informes de Secciones Profesionales. Informes Jefaturas Nacionales de las Secciones Profesionales. 
Informes Coordinador de Nivel Institucional,Direcciones de los Centros
Instituto Nacional de Criminología 
Dirección General de Adaptación Social 
</t>
  </si>
  <si>
    <t>SUBPROGRAMA 02</t>
  </si>
  <si>
    <t xml:space="preserve">Se refiere a los procesos los Programa de Educación Formal:Educación Abierta, Distancia, y el Plan Modular   y Adultos CINDEA </t>
  </si>
  <si>
    <t xml:space="preserve">FICHA TÉCNICA INDICADORES  Según Programas y SubPorgramas </t>
  </si>
  <si>
    <t>SUBPROGRAMA 01</t>
  </si>
  <si>
    <t>(Número de mujeres sujetas a medidas privativas de libertad sentenciadas que completan el Programa de Educación Formal en el  año t/Total de mujeres  privadas de libertad sentenciad as del año t)*100</t>
  </si>
  <si>
    <t>Personas privadas de libertad mujeres sentenciadas que completan el Programa de Educación Formal</t>
  </si>
  <si>
    <t xml:space="preserve">Personas privadas de libertad mujeres  sentenciadas que completan el Programa de Educación Formal </t>
  </si>
  <si>
    <t>P.01.01. Porcentaje de mujeres sujetas a medidas privativas de libertad sentenciadas   que completan el Programa de Educación Formal respecto al total de población sentenciada del Nivel de  Atención Mujeres sujetas a medidas privativas de libertad sentenciadas .</t>
  </si>
  <si>
    <t xml:space="preserve">Población privada de libertad mujeres , que durante la ejecución del as penas privativas de libertad logran concluir procesos educativos que se imparten en los Centros Penitenciarios del   Nivel de Atención Institucional., </t>
  </si>
  <si>
    <t>Listas de matrícula,  informes de avance e informes de promoción Informe de la Jefatura Nacional de Educación Instituto Nacional de Criminología , Coordinador del Nivel de Atención de mujeres sujetas a penas privativas de libertad Institucional  y semi institucional, Dirección  General  de Adaptación Social</t>
  </si>
  <si>
    <t>Se refiere a las mujeres Sujetas a Medidas Privativas de Libertad sentenciadas capacitadas  que logran certificarse posterior a un proceso de Capacitación impartido por el Instituto Nacional de Aprendizaje (INA), para lo cual se cuenta con un convenio interinstitucional</t>
  </si>
  <si>
    <t xml:space="preserve">(Número de mujeres Sujetas a Medidas privativas de Libertad sentenciadas capacitadas  con certificación en el año t /Total de mujeres sujetas a Medidas privativas de libertad  sentenciadas en el año t)*100 </t>
  </si>
  <si>
    <t xml:space="preserve">Personas privadas de libertad mujeres sentenciadas capacitadas que logran certificarse </t>
  </si>
  <si>
    <t>Mujeres sujetas a Medidas privativas de libertad certificadas</t>
  </si>
  <si>
    <t xml:space="preserve">P.01.02 Porcentaje de mujeres Sujetas a Medidas Privativas de Libertad sentenciadas capacitadas con certificación en el año t, en relación con el total de personas privadas. 
</t>
  </si>
  <si>
    <t>Listas de matrícula,  informes de avance e informes de promoción Informe de la Jefatura Nacional de Educación, Orientación e  Instituto Nacional de Criminología , Coordinador del Nivel de Atención de Mujeres Sujetas a Medidas Privativas de LIbertad , Dirección  General  de Adaptación Social.</t>
  </si>
  <si>
    <t>Se refiere a las actividades de índole laboral que la población privada de libertad sentenciada de mujeres realiza durante la ejecución de las penas privativas de libertad</t>
  </si>
  <si>
    <t xml:space="preserve">(Número de personas sentenciadas del Nivel de Atención de Mujeres sujetas a Medidas privativas de libertad que realizan actividades laborales en el año t / Número total de personas sentenciadas del Nivel de Atención de Mujeres sujetas a Medidas privativas de libertad sentenciadas, del año t)*100 </t>
  </si>
  <si>
    <t xml:space="preserve">Personas sentenciadas del Nivel de Atención de Mujeres sujetas a Medidas Privativas de libertad </t>
  </si>
  <si>
    <t>Se contemplan las mujeres Privadas de libertad que laboran en: -Empresa privada--Servicios generales con incentivo económico , Proyectos agroinducstriales, tanto en Modalidad Institucional como Semi-Institucional</t>
  </si>
  <si>
    <t xml:space="preserve">P.01.04. Porcentaje de mujeres Sujetas a Medidas Privativas de Libertad que ejecutan actividades culturales, recreativas y deportivas, respecto al total de población e mujeres Sujetas a Medidas Privativas de Libertad (Eficacia ) </t>
  </si>
  <si>
    <t>Se refiere a las acciones desarrolladas con organizaciones gubernamentales y no gubernamentales No se hace distinción por condición jurídica de la población  de mujeres privada de libertad.</t>
  </si>
  <si>
    <t>(Número de mujeres   privadas de libertad de la Modalidad Institrucional, que ejecutan actividades culturales, recreativas y deportiva s / Total de mujeres privadas de libertad de nivel Institucional de Mujeres sujetas a medidas privativas de libertdad  )*100</t>
  </si>
  <si>
    <t>Personas privadas de 
libertad del nivel de Atención de  Nivel de Atención de Mujeres sujetas a Medidas privativas de libertad que participan en actividades recreativas, deportivas y culturales</t>
  </si>
  <si>
    <t>Personas privadas de libertad del nivel de Atención de Mujeres sujetas a Medidas privativas de libertad  en Centro Institucional que ejecutan actividades culturales, recreativas deportivas.</t>
  </si>
  <si>
    <t>Cronograma de actividades recreativas y culturales de cada Centro Penitenciario del Nivel de Atención  de Mujeres sujetas a Medidas privativas de libertad en Centro Institucional.  Informes del Departamento de Orientación y Educación de los diferentes Centros Penitenciarios Institucionales</t>
  </si>
  <si>
    <t>Programaciones de actividades Listas de asistencias Informes de participación emitidos por las jefaturas de seguridad Informes de la Jefatura Nacional de Orientación Instituto Nacional de Criminología , Coordinadora del Nivel de Atencion a Mujeres , Dirección General de Adaptación Social</t>
  </si>
  <si>
    <t>¢47.372.969</t>
  </si>
  <si>
    <t xml:space="preserve">P.01.03 Porcentaje de  población Penal Juvenil que ejecutan actividades culturales, recreativas y deportivas, respecto al total de población  Penal Juvenil de los Centros Zurqui y Ofelia Vicenzi   (Eficacia )  </t>
  </si>
  <si>
    <t>Personas privadas de libertad del nivel de Atención de Mujeres sujetas a Medidas privativas de libertad  en Centro Institucional  y Semi Institucional,</t>
  </si>
  <si>
    <t xml:space="preserve">Se refiere a un modelo de atención para las mujeres sujetas a medidas privativas de libertad. </t>
  </si>
  <si>
    <t xml:space="preserve">Este modelo se aplicara en los centro institucional Vilma Curling Rivera y Semi la Mujer en San Luis de Santo Domingo  </t>
  </si>
  <si>
    <t xml:space="preserve">l Fase </t>
  </si>
  <si>
    <t xml:space="preserve">P.01.05. Porcentaje de avance de las fases del modelo de atención especializado a la mujer en el Sistema Penitenciario Nacional  (Genero) </t>
  </si>
  <si>
    <t xml:space="preserve">P.01.02. Porcentaje de personas privadas de libertad sentenciadas del Nivel de Atención de Hombres adultos en Centros Institucionales, capacitadas con certificación en el año t, en relación con el total de personas privadas de libertad sentenciadas del Nivel de Atención de Hombres adultos en Centros Institucionales
 </t>
  </si>
  <si>
    <t xml:space="preserve">Personas privadas de  libertad sentenciadas del Nivel  de Atención de hombres adultos en Centros Institucionales capacitadas que logran certificarse. </t>
  </si>
  <si>
    <t xml:space="preserve">(Número de personas privadas de libertad sentenciadas del Nivel de Atención de hombres adultos en Centros Institucionales, capacitadas  con certificación en el año t /Total de sentenciadas en el año t)*100 </t>
  </si>
  <si>
    <t xml:space="preserve">Personas privadas de libertad sentenciadas que se certifican.  </t>
  </si>
  <si>
    <t>El modelo especializado para el abordaje de la mujer se desarrollará en el marco del Enfoque de Derechos Humanos  . Género</t>
  </si>
  <si>
    <t xml:space="preserve">Informes de avance de cada una de las etapas </t>
  </si>
  <si>
    <t>(Número de población penal juvenil sentenciada que completa el Programa de Educación Formal en el  año t/Total de  población penal juvenil sentenciada del año t)*100</t>
  </si>
  <si>
    <t>Población penal juvenil sentenciada  que completa el Programa de Educación Formal</t>
  </si>
  <si>
    <t xml:space="preserve">Población penal juvenil sentenciada  que completa el Programa de Educación Formal </t>
  </si>
  <si>
    <t>Población penal juvenil sentenciada  que durante la ejecución de las penas privativas de libertad logran concluir procesos educativos que se imparten en los Centros Penitenciarios del   Nivel .</t>
  </si>
  <si>
    <t>Listas de matrícula,  informes de avance e informes de promoción Informe de la Jefatura Nacional de Educación Instituto Nacional de Criminología , Coordinadora del Nivel de Atención Penal Juvenil Dirección  General  de Adaptación Social</t>
  </si>
  <si>
    <t>Se refiere a la población penal juvenil sentenciada   que logran certificarse posterior a un proceso de capacitación impartido por el Instituto Nacional de Aprendizaje (INA), para lo cual se cuenta con un convenio interinstitucional</t>
  </si>
  <si>
    <t xml:space="preserve">(Número de población penal juvenil  sentenciadas capacitadas  con certificación en el año t /Total de población penal juvenil  sentenciadas en el año t)*100 </t>
  </si>
  <si>
    <t xml:space="preserve">Población penal Juvenil  sentenciada capacitadas que logran certificarse </t>
  </si>
  <si>
    <t xml:space="preserve">Población penal Juvenil  sentenciada capacitadas.- </t>
  </si>
  <si>
    <t>Listas de matrícula,  informes de avance e informes de promoción Informe de la Jefatura Nacional de Educación, Orientación e  Instituto Nacional de Criminología , Coordinador del Nivel de Atención Población Penal Juvenil,  Dirección  General  de Adaptación Social.</t>
  </si>
  <si>
    <t xml:space="preserve">Se refiere a las acciones desarrolladas con organizaciones gubernamentales y no gubernamentales No se hace distinción por condición jurídica de la población  penal Juvenil </t>
  </si>
  <si>
    <t>(Número de población penal juvenil , que ejecutan actividades culturales, recreativas y deportiva s / Total de población penal juvenil )*100</t>
  </si>
  <si>
    <t xml:space="preserve">Población penal Juvenil ejecutan actividades culturales, recreativas y deportiva   </t>
  </si>
  <si>
    <t xml:space="preserve">Cronograma de actividades recreativas y culturales de cada Centro Penitenciario del Nivel de Atención Población Penal Juvenil .  Informes del Departamento de Orientación y Educación de los diferentes Centros Penal Juvenil </t>
  </si>
  <si>
    <t>Programaciones de actividades Listas de asistencias Informes de participación emitidos por las jefaturas de seguridad Informes de la Jefatura Nacional de Orientación, Coordinación  Nivel de Atención Penal Juvenil,   Instituto Nacional de Criminología Dirección General de Adaptación Social</t>
  </si>
  <si>
    <t>Se refiere a las actividades de índole laboral que la población privada de libertad sentenciada de Nivel de Atención Semi Institucional  realiza durante la ejecución de las penas privativas de libertad</t>
  </si>
  <si>
    <t>Personas en condición Juridica sentenciada  del Nivel de Atención Semi-Institucional , que realizan actividades laborales en el año t ,  personas sentenciadas del Nivel de Atención Semi- Institucional  Semi Institucional, en el año t</t>
  </si>
  <si>
    <t>Subprograma 04  Atención de Población en Centros Semi-Institucionales.</t>
  </si>
  <si>
    <t xml:space="preserve">(Número de personas sentenciadas del Nivel de Atención Semi-Institucional que realizan actividades laborales en el año t / Número total de personas sentenciadas del Nivel de Atención Semi Institucional del año t)*100 </t>
  </si>
  <si>
    <t>Personas sentenciadas del Nivel de Atención Semi- institucional .</t>
  </si>
  <si>
    <t>Se contemplan la población del Nivel de Atención Semi Institucional  que laboran en: -Empresa privada--Servicios generales con incentivo económico , Proyectos agroinducstriales.</t>
  </si>
  <si>
    <t>(Total de población sentenciadas del Nivel de Atención de hombres adultos en Centros Semi- Institucionales  inserta en procesos grupales / Total de población sentenciada del Nivel de atención  de hombres adultos en Centros Semi- Institucionales .)*100</t>
  </si>
  <si>
    <t xml:space="preserve">Población sentenciada de Centros Semi Institucionales inserta en procesos grupales </t>
  </si>
  <si>
    <t xml:space="preserve">Población sentenciada de Centros Semi Institucionales  inserta en procesos grupales </t>
  </si>
  <si>
    <t>Se refiere a la población sentenciada del Nivel de Atención de hombres adultos en Centros Semi- Institucionales  que participan en los diferentes procesos que se llevan a cabo para la atención de su Plan de Atención Técnica</t>
  </si>
  <si>
    <t>P.01.02 Porcentaje de población sentenciada del Nivel Semi-Institucional  inserta en procesos grupales  del Sistema Penitenciario Nacional, respecto  del total de población sentenciada del Nivel   Semi Institucional . (Eficacia Calidad )</t>
  </si>
  <si>
    <t>Se refiere a las personas privadas de libertad sentenciadas del Nivel de Atención de hombres adultos en Centros Institucionales certificados posterior a un proceso de capacitación impartido por el Instituto Nacional de Aprendizaje (INA), para lo cual se cuenta con un convenio interinstitucional</t>
  </si>
  <si>
    <t xml:space="preserve">Subprograma 3 Atención a Población Penal Juvenil </t>
  </si>
  <si>
    <t xml:space="preserve">Se contemplan las personas sentenciadas del Nivel de Atención Semi-Institiutucional que realizan actividad laborales en en el entorno social.
Responde al cumplimiento de las obligaciones contempladas en el Artículo 55 del Código Penal y en el Decreto ejecutivo No. 40849-JP, Artículo 136, que establecen a la Dirección General de Adaptación Social, que la persona privada de libertad tendrá derecho a incorporarse a actividades de formación, ocupación y capacitación.
</t>
  </si>
  <si>
    <t xml:space="preserve">Subprograma 05  Atención de Población en Comunidad </t>
  </si>
  <si>
    <t>Administración Pública Central y Descentralizada
Asamblea Legislativa, Sala Constitucional y los (as) habitantes del País y en el exterior respecto al acceso al sistema de información jurídica</t>
  </si>
  <si>
    <t>El objetivo es medir en el año 2020 la satisfaccion de los usuarios que ingresan al SINALEVI, a fin de determinar oportunidades de mejora.
2020: La meta es obtener al menos el 60% de satisfacción de los usuarios que uitlizan la herramienta</t>
  </si>
  <si>
    <t>793 Prevención  detección y combate de la corrupción</t>
  </si>
  <si>
    <t>Funcionarios Públicos y habitantes del país</t>
  </si>
  <si>
    <t>El objetivo es medir en el año 2020 la satisfaccion de las personas que reciben capacitación.</t>
  </si>
  <si>
    <t xml:space="preserve">Para el año 2020 se tiene programado elaborar manual preventivo </t>
  </si>
  <si>
    <t>Listas de Asistencia , entregable s finales, registros fotográficos, agenda de actividades.</t>
  </si>
  <si>
    <t xml:space="preserve">DINARAC Informes, Registros  </t>
  </si>
  <si>
    <t xml:space="preserve">Dirección de Espectáculos Públicos. Registro, Listas </t>
  </si>
  <si>
    <t>Subprograma 06</t>
  </si>
  <si>
    <t xml:space="preserve">Se refiere a la atención y/ o acompañamiento individual que que le brinda a la población sujeta a Dispositivo Electrónica. </t>
  </si>
  <si>
    <t>P.01.04 Porcentaje de familias de la población penal juvenil sentenciada, que se vinculan a los diferentes procesos de atención, durante la ejecución de la sanción penal. (Gestión calidad)</t>
  </si>
  <si>
    <t xml:space="preserve">Se refiere a las actividades de índole laboral que la población penal juvenil  sentenciada realiza durante la ejecución de las pena privativa de libertad. </t>
  </si>
  <si>
    <t xml:space="preserve">(Número de personas sentenciadas del Nivel de Atención Penal Juvenil  que realizan actividades laborales en el año t / Número total de población penal juvenil sentenciada, del año t)*100 </t>
  </si>
  <si>
    <t>Personas en condición Juridica sentenciada  del Nivel de Atención Penal Juvenil , que realizan actividades laborales en el año t, personas sentenciadas del Nivel de Atención penal Juvenil, en el año t.</t>
  </si>
  <si>
    <t xml:space="preserve">Personas sentenciadas del Nivel de Atención Penal Juvenil . </t>
  </si>
  <si>
    <t xml:space="preserve">Se contemplan la población penal juvenil sentenciada, que laboran en: -Empresa privada--Servicios generales con incentivo económico , Proyectos agroinducstriales. </t>
  </si>
  <si>
    <t>P.01.04. Porcentaje de familias de la población penal juvenil sentenciada, que se vinculan a los diferentes procesos de atención, durante la ejecución de la sanción penal. (Gestión calidad)</t>
  </si>
  <si>
    <t xml:space="preserve">P.01.03. Porcentaje de  población Penal Juvenil que ejecutan actividades culturales, recreativas y deportivas, respecto al total de población  Penal Juvenil de los Centros Zurqui y Ofelia Vicenzi   (Eficacia )  </t>
  </si>
  <si>
    <t xml:space="preserve">Fichas de ubicación laboral Borrador de planilla de Servicios Generales
Listas de asistencia a proyectos laborales Informe de la Jefatura Nacional de Orientación
Instituto Nacional de Criminología
Coordinador Nivel de Atención Penal Juvenil.  Dirección  General  de Adaptación Social. 
</t>
  </si>
  <si>
    <t>Expedientes de la población penal juvenil que participa  en actividades laborales. Registro  Listas de asistencia</t>
  </si>
  <si>
    <t>P.01.02. Porcentaje de población sentenciada del Nivel Semi-Institucional  inserta en procesos grupales  del Sistema Penitenciario Nacional, respecto  del total de población sentenciada del Nivel   Semi Institucional . (Eficacia Calidad )</t>
  </si>
  <si>
    <t>P.01.01 Porcentaje de población penitenciaria de la Unidad de Atención a personas sujetas a monitoreo con Dispositivos Electrónicos  que es atendida individual,  y en su entorno social externo respecto al total de personas adscritas a la Unidad eficacia)</t>
  </si>
  <si>
    <t xml:space="preserve">Montos condenados , montos demandados </t>
  </si>
  <si>
    <t>El Indicador responde a una relación entre los montos condenados y los montos demandados en las ejecuciones de sentencia por recursos de amparo.  Los datos se obtienen de la sumatoria de los procesos fenecidos durante el período.
En estos procesos podrían surgir factores externos que no que no son del control institucional, con incidencia directa en los resultados de las condenas.
La línea base corresponde al resultado obtenido durante el 2018 y será variable para los períodos siguientes. El 98% de la línea base se obtiene de la relación de los procesos fenecidos durante el año 2018, año en el cual la pretensión inicial en las ejecuciones de sentencias por recursos de amparo ascendió a ¢8,863.32 millones de colones, mientras que la condenatoria final fue de ¢167,2 millones de colones, alcanzando un ahorro de ¢8,696.07 millones de colones</t>
  </si>
  <si>
    <t>Sistema Litigioso.
Responsable  de emitir el reporte  Dirección de Desarrollo Institucional</t>
  </si>
  <si>
    <t xml:space="preserve">semestral/Anual </t>
  </si>
  <si>
    <t xml:space="preserve">Registros </t>
  </si>
  <si>
    <t xml:space="preserve">Porcentual </t>
  </si>
  <si>
    <t xml:space="preserve">Representar al Estado en Procura de ganar los procesos o disminuir los montos condenados a fin de procurar ahorro estatal. </t>
  </si>
  <si>
    <t xml:space="preserve">P.01.01.Porcentaje de pagos evitados al estado en la ejecución de sentencias por recursos de amparo respecto a los montos demandados.        </t>
  </si>
  <si>
    <t>Atender eficientemente las consultas que realiza la administración  activa para asesorarles</t>
  </si>
  <si>
    <t xml:space="preserve">Mediante el desempeño de nuestra función consultiva, se brinda asesoría a la Administración Activa ante la presencia de dudas jurídicas, contribuyendo con la interpretación correcta del ordenamiento jurídico, de forma tal, que las decisiones que se tomen se encuentren dentro del marco jurídico aplicable a cada caso en particular </t>
  </si>
  <si>
    <t xml:space="preserve">NA </t>
  </si>
  <si>
    <t xml:space="preserve">Consultas acumuladas / consultas resueltas </t>
  </si>
  <si>
    <t>Sistema Integrado de Gestión.
 El control se realiza de forma  manual y la responsabilidad  del seguimiento y control  es la Dirección de Desarrollo Institucional.</t>
  </si>
  <si>
    <t>Numero de usuarios que se consideran satisfechos con el servicio que ofrece la Institución por medio del SINALEVI/ número  total de los usuarios que llenaron la encuesta</t>
  </si>
  <si>
    <t>La encuesta será elaborada y analizada por el Núcleo de Informatica. La jeratura presentara los resultados  de la encuesta en conjunto con el Director del Sinalevi</t>
  </si>
  <si>
    <t xml:space="preserve">P.01.02.Porcentaje de  consultas acumuladas resueltas  de períodos anteriores.  </t>
  </si>
  <si>
    <t xml:space="preserve">P.01.03 Porcentaje del grado de  satisfacción  otorgada por los usuarios del SINALEVI  </t>
  </si>
  <si>
    <t xml:space="preserve">Usuarios satisfechos , total de usuarios que llenaron la encuesta </t>
  </si>
  <si>
    <t>Sistema Denuncias Etica Pública</t>
  </si>
  <si>
    <t xml:space="preserve">Denuncias concluidas, Denuncias ingresadas </t>
  </si>
  <si>
    <t xml:space="preserve">Sistema de Denuncias Etica Pública   </t>
  </si>
  <si>
    <t>Número de personas satisfechas con la capacitación recibida/ número  total de las personas  que contestaron la  encuesta</t>
  </si>
  <si>
    <t>Conocer el grado de satisfacción de usuarios de los servicios brindados.</t>
  </si>
  <si>
    <t xml:space="preserve">Documento elaborado </t>
  </si>
  <si>
    <t xml:space="preserve">Generar una Guia de buenas Practicas </t>
  </si>
  <si>
    <t>Capacitar a la mayor cantidad de funcionarios a fin que conozcan la normativa vigente y la apliquen correctamente</t>
  </si>
  <si>
    <t xml:space="preserve">Dentro de su función como órgano asesor superior técnico jurídico de la Administración
Pública y representante legal del Estado, la PGR mantiene especial interés en capacitar a los funcionarios públicos con el objeto de que se minimice la comisión de errores en la gestión pública, propiciando con ello una actividad administrativa más eficiente y eficaz; en este sentido, se desarrollan actividades de propio patrono Estado.
</t>
  </si>
  <si>
    <t>Sistema de Etica Pública.</t>
  </si>
  <si>
    <t xml:space="preserve">Conocer el grado de satisfacción de las personas capacitadas </t>
  </si>
  <si>
    <t>Personas satisfechas , personas capacitadas que respondienron la encuesta</t>
  </si>
  <si>
    <t>Ética Pública</t>
  </si>
  <si>
    <t xml:space="preserve">La información se obtiene del sistema Sig-linea y se emigra a herramienta Excel para llevar control cruzado. </t>
  </si>
  <si>
    <t xml:space="preserve">SUBPROGRAMA 03  ATENCION A POBLACION PENAL JUVENIL  </t>
  </si>
  <si>
    <t xml:space="preserve">SUBPROGRAMA 02 ATENCION A MUJERES SUJETAS A MEDIDAS PRIVATIVAS DE LIBERTAD </t>
  </si>
  <si>
    <t>OTRAS ASIGNACIONES DE GASTO</t>
  </si>
  <si>
    <t>Acciones en Equidad de Género, Ingreso a la OCDE, Protección del Medio Ambiente y Cambio Climático</t>
  </si>
  <si>
    <t>Nombre del Título Presupuestario</t>
  </si>
  <si>
    <t>Nombre del Programa</t>
  </si>
  <si>
    <t>Nombre del Subprograma</t>
  </si>
  <si>
    <t>Nombre Subpartida Objeto de Gasto</t>
  </si>
  <si>
    <t>Código Subpartida Objeto de Gasto</t>
  </si>
  <si>
    <t>Fuente de Financiamiento</t>
  </si>
  <si>
    <t>Monto (en millones)</t>
  </si>
  <si>
    <t>OCDE / Equidad de género / Medio ambiente y Cambio Climático*</t>
  </si>
  <si>
    <t>Descripción de la actividad a realizar</t>
  </si>
  <si>
    <t>214-78600</t>
  </si>
  <si>
    <t>Actividades Centrales</t>
  </si>
  <si>
    <t>Transporte en el Exterior</t>
  </si>
  <si>
    <t>1.05.03</t>
  </si>
  <si>
    <t>001 Ingresos Corrientes</t>
  </si>
  <si>
    <t>OCDE</t>
  </si>
  <si>
    <t>Se requiere del monto a fin de sufragar las gastos de tiquetes aereos y taxis de la Señora ministra asi como del representante del Ministerio para las reuniones que se realizan en Paris, Francia, a fin de dar cumplimiento y la exposición de los temas a los cuales el país se incorporarán.</t>
  </si>
  <si>
    <t>Viaticos en el Exterior</t>
  </si>
  <si>
    <t>1.05.04</t>
  </si>
  <si>
    <t>Se requiere del monto a fin de sufragar las gastos de viaticos de la Señora ministra asi como del representante del Ministerio para las reuniones que se realizan en Paris, Francia, a fin de dar cumplimiento y la exposición de los temas a los cuales el país se incorporarán.</t>
  </si>
  <si>
    <t xml:space="preserve">Total </t>
  </si>
  <si>
    <t>214-78700</t>
  </si>
  <si>
    <t>Actividades Comunes a los programas 789 y 790</t>
  </si>
  <si>
    <t>Equipo y Mobiliario de Oficina</t>
  </si>
  <si>
    <t>5.01.04</t>
  </si>
  <si>
    <t>280. Titulos Valores</t>
  </si>
  <si>
    <t>Medio Ambiente</t>
  </si>
  <si>
    <t xml:space="preserve">Se requiere el monto a fin de iniciar con el cambio de los equipos de aire acondicionado que por su tiempo de funcionamiento han quedado obsoletos, asi mismo cabe indicar que los mismos se cambiaran con equipos modernos que propician el mejoramiento de las cargas electricas puesto que consumen menor amperaje, asi como lo más importante es que cumplirian con la directriz 011-Miane de eficiencia energetica con la utilización del refrigerante recomendado R-410 Ecológico, asi como los sellos de Energy Star. </t>
  </si>
  <si>
    <t>Transferencias corrientes a Organismos Internacionales</t>
  </si>
  <si>
    <t>6.07.01</t>
  </si>
  <si>
    <t>Se requiere el monto a fin de dar cumplimiento al Decreto 37983-COMEX-MP, para la afiliación de Costa Rica.</t>
  </si>
  <si>
    <t>Clasificación funcional</t>
  </si>
  <si>
    <t>Actividades de Capacitación</t>
  </si>
  <si>
    <t>Género /Medio ambiente</t>
  </si>
  <si>
    <t>Mantenimiento Equipo de Transporte</t>
  </si>
  <si>
    <t>Mantenimiento y reparación de equipos de cómputo y sistemas de información</t>
  </si>
  <si>
    <t>2.02.03</t>
  </si>
  <si>
    <t>Alimentos y Bebidas</t>
  </si>
  <si>
    <t>791 Defensa del Estado y Servicio de  asistencia juridica al sector público</t>
  </si>
  <si>
    <t>P.01.Defensa del Estado y Servicio de  asistencia juridica al sector público</t>
  </si>
  <si>
    <t>Procesos judiciales con intervención de la PGR</t>
  </si>
  <si>
    <t>N/A</t>
  </si>
  <si>
    <t xml:space="preserve">El Indicador responde a una relación entre los montos condenados y los montos demandados en las ejecuciones de sentencia por recursos de amparo.  Los datos se obtienen de la sumatoria de los procesos fenecidos durante el período.
En estos procesos podrían surgir factores externos que no que no son del control institucional, con incidencia directa en los resultados de las condenas.
La línea base corresponde al resultado obtenido durante el 2018 y será variable para los períodos siguientes. El 98% de la línea base se obtiene de la relación de los procesos fenecidos durante el año 2018, año en el cual la pretensión inicial en las ejecuciones de sentencias por recursos de amparo ascendió a ¢8,863.32 millones de colones, mientras que la condenatoria final fue de ¢167,2 millones de colones, alcanzando un ahorro de ¢8,696.07 millones de colones. 
</t>
  </si>
  <si>
    <t>Pronunciamientos e Informes emitidos</t>
  </si>
  <si>
    <t>P.02. Prevención,  detección y combate de la corrupción</t>
  </si>
  <si>
    <t xml:space="preserve">Denuncias administrativas por corrupción o deficit de transparencia abordados </t>
  </si>
  <si>
    <t>Personas capacitadas</t>
  </si>
  <si>
    <t>Guias y manuales publicados</t>
  </si>
  <si>
    <t xml:space="preserve">P.01.01. Porcentaje de pagos evitados al estado en la ejecución de sentencias por recursos de amparo respecto a los montos demandados.        (Eficacia) </t>
  </si>
  <si>
    <t>P.01.02. Porcentaje de  consultas acumuladas resueltas  de períodos anteriores.  (Eficacia)</t>
  </si>
  <si>
    <t xml:space="preserve">La información se obtiene del sistema Sig-linea y se emigra a herramienta Excelpara llevar control cruzado. </t>
  </si>
  <si>
    <t xml:space="preserve">Elaboración de una guia de buenas practicas para el funcionarioado publico. </t>
  </si>
  <si>
    <t>[(personas capacitadas en el año t/personas capacitadas en el año t-1) -1]*100</t>
  </si>
  <si>
    <t>(Denuncias concluidas  en el año t/Total de Denuncias ingresadas año t  )*100</t>
  </si>
  <si>
    <t>[1-(montos condenados/montos demandados)]*100</t>
  </si>
  <si>
    <t>791 Defensa del Estado y Asistencia Juridica al Sector Público; 793 Prevención  detección y combate de la corrupción</t>
  </si>
  <si>
    <t xml:space="preserve">42%
</t>
  </si>
  <si>
    <t>P.01.04.Porcentaje de ahorro en la formalización de escrituras. (EFICIENCIA)</t>
  </si>
  <si>
    <t xml:space="preserve">Actuación Notarial Formalizada </t>
  </si>
  <si>
    <t>(1)
 Programa</t>
  </si>
  <si>
    <t>(2)
Descripción del programa</t>
  </si>
  <si>
    <t>(3)  Seguimiento fisico financiero</t>
  </si>
  <si>
    <t>Ier trimestre</t>
  </si>
  <si>
    <t>2do. Trimestre</t>
  </si>
  <si>
    <t>3er. Trimestre</t>
  </si>
  <si>
    <t>4to. Trimestre</t>
  </si>
  <si>
    <t>(f)
Causas de desvíos</t>
  </si>
  <si>
    <t>(g)
Medidas comprometidas</t>
  </si>
  <si>
    <t>(h)
Medidas implementadas</t>
  </si>
  <si>
    <t>(i)
Observaciones</t>
  </si>
  <si>
    <t>(4)
 Indicadores de eficacia</t>
  </si>
  <si>
    <t>(a)
Indicador</t>
  </si>
  <si>
    <t>(b)
Tipo de indicador</t>
  </si>
  <si>
    <t>(c)
Meta</t>
  </si>
  <si>
    <t>(d)
Información de seguimiento</t>
  </si>
  <si>
    <t>( e) Desempeño</t>
  </si>
  <si>
    <t>Ier semestre</t>
  </si>
  <si>
    <t>2do. Semestre</t>
  </si>
  <si>
    <t>cumplimiento alto</t>
  </si>
  <si>
    <t>cumplimiento medio</t>
  </si>
  <si>
    <t>cumplimiento bajo</t>
  </si>
  <si>
    <t>(f)
Causas de desvío</t>
  </si>
  <si>
    <t>(g)
Medidas correctivas comprometidas</t>
  </si>
  <si>
    <t>(h)
 Medidas correctivas implementadas</t>
  </si>
  <si>
    <t>(5)
 Indicadores de eficiencia</t>
  </si>
  <si>
    <t>(6)
 Indicadores de calidad</t>
  </si>
  <si>
    <t>(7) Observaciones</t>
  </si>
  <si>
    <t>(8)
 Desempeño del programa</t>
  </si>
  <si>
    <t>89%
265 consultas</t>
  </si>
  <si>
    <t>El servicio de representación judicial del Estado abarca los procesos en los que éste tiene interés ya sea como Actor, como Demandado o Tercero Interesado.
Servicios jurídicos que demande la Administración Pública y la información jurídica que se brinda en forma general, exceptuando la defensa.</t>
  </si>
  <si>
    <t>Procesos Judiciales atendidos</t>
  </si>
  <si>
    <t xml:space="preserve">Porcentaje de pagos evitados al estado en la ejecución de sentencias por recursos de amparo respecto a los montos demandados.  </t>
  </si>
  <si>
    <t>Producto final intra-sector público</t>
  </si>
  <si>
    <t>94% ahorro</t>
  </si>
  <si>
    <t>metas anuales no semestrales</t>
  </si>
  <si>
    <t xml:space="preserve"> Porcentaje de  consultas acumuladas resueltas  de períodos anteriores.  </t>
  </si>
  <si>
    <t>45%
132 consultas</t>
  </si>
  <si>
    <t>44%
133 consultas</t>
  </si>
  <si>
    <t>efecto</t>
  </si>
  <si>
    <t>El ahorro obtenido por en participación de la PGR, se logra al final del año</t>
  </si>
  <si>
    <t>Porcentaje de ahorro en la formalización de escrituras. (EFICIENCIA)</t>
  </si>
  <si>
    <t>45% ahorro</t>
  </si>
  <si>
    <t>Porcentaje del grado de  satisfacción  otorgada por los usuarios del SINALEVI</t>
  </si>
  <si>
    <t>Acciones para incrementar la ética y la transparencias, así como, prevenir, detectar y erradicar la corrupción en la función pública</t>
  </si>
  <si>
    <t>Capacitación</t>
  </si>
  <si>
    <t>personas capacitadas</t>
  </si>
  <si>
    <t>Porcentaje de las denuncias concluidas del año t/el total de las denuncias ingresadas en el año t</t>
  </si>
  <si>
    <t xml:space="preserve">Porcentaje de incremento de las personas capacitadas para prevenir  hechos de corrupción respecto al período anterior.  </t>
  </si>
  <si>
    <t xml:space="preserve"> Documento de prevención elaborado </t>
  </si>
  <si>
    <t>Todas esta metas de medición anual</t>
  </si>
  <si>
    <t xml:space="preserve">Porcentaje del grado de  satisfacción  de las personas capacitadas  </t>
  </si>
  <si>
    <t xml:space="preserve">Registro Nacional </t>
  </si>
  <si>
    <t xml:space="preserve">Certificación: documento que da como cierta la información registral contenida en él. </t>
  </si>
  <si>
    <t>N° de certificaciones entregadas /N° de certificaciones solicitadas X 100</t>
  </si>
  <si>
    <t xml:space="preserve">Certificaciones solicitadas: son los documentos que contienen información registral requerida por el usuario.
Certificaciones entregadas: documentos que certifican la información registral contenida en las bases de datos del Registro Nacional. 
</t>
  </si>
  <si>
    <t>Porcentaje</t>
  </si>
  <si>
    <t>Certificaciones entregadas a los usuarios.</t>
  </si>
  <si>
    <t xml:space="preserve">Mensual </t>
  </si>
  <si>
    <t>Estadísticas institucionales</t>
  </si>
  <si>
    <t xml:space="preserve">Producto </t>
  </si>
  <si>
    <t>Base de datos institucional</t>
  </si>
  <si>
    <t>N° de defectos revocados</t>
  </si>
  <si>
    <t>En un documento en el cual se señalan defectos (no se cumple con criterios técnicos y/o legales) éstos pueden ser sometidos al proceso de revisión de la calificación al coordinador de grupo como instancia para su revocatoria, si se considera como error la calificación del Registrador.</t>
  </si>
  <si>
    <t>N° defectos</t>
  </si>
  <si>
    <t>Defectos revocados</t>
  </si>
  <si>
    <t xml:space="preserve">Número </t>
  </si>
  <si>
    <t xml:space="preserve">Todo el país </t>
  </si>
  <si>
    <t xml:space="preserve">mensual </t>
  </si>
  <si>
    <t xml:space="preserve">Estadísticas institucionales </t>
  </si>
  <si>
    <t xml:space="preserve">Efecto </t>
  </si>
  <si>
    <t>Los días que se tardan los documentos para ser calificados</t>
  </si>
  <si>
    <t xml:space="preserve">Los días que se tardan los documentos para ser calificados. </t>
  </si>
  <si>
    <t>El conteo inicia a partir de que ingresa un documento (Recepción) pasando por la calificación de forma y fondo, según los lineamientos legales y técnicos hasta ser entregado al usuario, el mismo es inscrito si no tiene defectos o inconsistencias, en caso de que, si los tenga, se devuelve al usuario para su respectiva corrección y presentación.</t>
  </si>
  <si>
    <t>Un resultado menor es favorable para el usuario.</t>
  </si>
  <si>
    <t>Bienes muebles, bienes inmuebles, Personas Jurídicas, Derechos de Autor, Propiedad Industrial y Catastro.</t>
  </si>
  <si>
    <t xml:space="preserve">3.43 Días </t>
  </si>
  <si>
    <t>Todo el país 
Temática: Bienes muebles, bienes inmuebles, Personas Jurídicas, Derechos de Autor, Propiedad Industrial y Catastro.</t>
  </si>
  <si>
    <t>P.01.01 Porcentaje de incremento de  espacios locales que implementan procesos de articulación bajo el enfoque de prevención de la violencia y promoción de la paz a nivel primario y secundario, según los cantones prioritarios . ( Eficacia)</t>
  </si>
  <si>
    <t xml:space="preserve">P.01.01 Porcentaje de personas privadas de libertad  sentenciadas del Nivel de Atención de hombres adultos en Centros Institucionales,que completan el Programa de Educación Formal respecto al total de población sentenciada del Nivel de  Atención de hombres adultos en Centros Institucionales. </t>
  </si>
  <si>
    <t xml:space="preserve"> Expedientes administrativos Registros en Centros Penitenciarios,  Archivos Jefaturas Nacional de Educación y / Orientación </t>
  </si>
  <si>
    <t>Listas de asistencia Cronogramas .     Expedientes administrativos Registros en Centros Penitenciarios,  Archivos Jefaturas Nacional de Educación y / u Orientación .</t>
  </si>
  <si>
    <t>Listas de matrícula,  informes de avance e informes de promoción Informe de la Jefatura Nacional de Educación, Orientación e  Instituto Nacional de Criminología ,Coordinador Nivel de Atención Institucional , Dirección  General  de Adaptación Social.</t>
  </si>
  <si>
    <t xml:space="preserve">I 
FASE 
20%    </t>
  </si>
  <si>
    <t xml:space="preserve">II
 FASE  50%
</t>
  </si>
  <si>
    <t>III
FASE 30%</t>
  </si>
  <si>
    <t xml:space="preserve">P.01.02 Porcentaje de personas privadas de libertad sentenciadas del Nivel de Atención de Hombres adultos en Centros Institucionales, capacitadas con certificación en el año t, en relación con el total de personas privadas de libertad sentenciadas del Nivel de Atención de Hombres adultos en Centros Institucionales  ( Eficacia) </t>
  </si>
  <si>
    <t>Listas de asistencia Cronogramas    Expedientes administrativos Registros en Centros Penitenciarios,  Archivos Jefaturas Nacional de Educación y / u Orientación .</t>
  </si>
  <si>
    <t>Listas de asistencia Cronogramas    Expedientes administrativos Registros en Centro Penitenciario,  Archivos Jefaturas Nacional de Educación y / u Orientación .</t>
  </si>
  <si>
    <t>Expedientes de la población penitenciaria que participan en los procesos de atención técnica grupal Listas de asistencia Actas de las sesiones de los Consejos Técnicos interdisciplinario de los Centros Penitenciarios.</t>
  </si>
  <si>
    <t xml:space="preserve">Informes emitidos por el Nivel de Atención a mujeres sujetas a Penas privativas de libertad. </t>
  </si>
  <si>
    <t xml:space="preserve">P.01.03. Porcentaje de población sentenciada del Nivel de Atención de Hombres Adultos en Centros Institucionales que realizan actividades ocupacionales remuneradas respecto del total de personas sentenciadas de dicho nivel. 
(Eficacia)  </t>
  </si>
  <si>
    <t xml:space="preserve">P.01.03.Porcentaje de población sentenciada del Nivel de Atención de Mujeres Sujetas a Medidas Privativas de Libertad que participa en actividades ocupacionales remuneradas respecto del total de personas sentenciadas de dicho nivel.  
(Eficacia)  </t>
  </si>
  <si>
    <t>Personas en condición Juridica sentenciada  del Nivel de Atención de Mujeres, que realizan actividades laborales en el año t ,  personas sentenciadas del Nivel de Atención de Mujeres en centro Institucional y Semi Institucional, en el año t.</t>
  </si>
  <si>
    <t xml:space="preserve">P.01.05. Porcentaje de población sentenciada del Nivel de Atención Penal Juvenil que participa en actividades ocupacionales remuneradas respecto del total de personas sentenciadas de dicho nivel. 
</t>
  </si>
  <si>
    <t xml:space="preserve">P.01.01. Porcentaje de población sentenciada del Nivel de Atención Semi-Institucional que realiza actividades ocupacionales remuneradas respecto del total de personas sentenciadas de dicho nivel. 
</t>
  </si>
  <si>
    <t xml:space="preserve">Registros de la Unidad  de Atención a Personas sujetas al Uso de mecanismos Electrónicos, Expedientes Administrativos </t>
  </si>
  <si>
    <t xml:space="preserve">Se contemplan las personas privadas de libertad que laboran en: 
Empresa privada. 
 Servicios generales con incentivo económico. Proyectos AgroIndustriales 
Responde al cumplimiento de las obligaciones contempladas en el Artículo 55 del Código Penal y en el Decreto ejecutivo No. 40849-JP, Artículo 136, que establecen a la Dirección General de Adaptación Social, que la persona privada de libertad tendrá derecho a incorporarse a actividades de formación, ocupación y capacitación.
</t>
  </si>
  <si>
    <t xml:space="preserve">P.01.03. Porcentaje de población sentenciada del Nivel de Atención de Hombres Adultos en Centros Institucionales que realizan actividades ocupacionales remuneradas respecto del total de personas sentenciadas de dicho nivel. (Eficacia)  </t>
  </si>
  <si>
    <t xml:space="preserve">NotaTécnica: Se contemplan la población penal juvenil que laboran en: 
Empresa privada. 
 Servicios generales con incentivo económico. Proyectos AgroIndustriales 
Responde al cumplimiento de las obligaciones contempladas en el Artículo 55 del Código Penal y en el Decreto ejecutivo No. 40849-JP, Artículo 136, que establecen a la Dirección General de Adaptación Social, que la persona privada de libertad tendrá derecho a incorporarse a actividades de formación, ocupación y capacitación.
</t>
  </si>
  <si>
    <t>Se determinará el costo de operación de la Notaria del Estado , además  el costo anual de las escrituras formalizadas y se efectuará revisión de los horarios privados de acuerdo con el  Arancel de Honorarios por Servicios Profesionales de Abogacía y Notariado, según Decreto No.N° 36562-JP , a fin de determinar el porcentaje de ahorro  de recursos al evitarse la  erogación en honorarios  derivados del ejercicio liberal de la profesión. Para el año 2020 el objetivo es  incremento del ahorro que provoca al Notaria en las  escrituras formalizadas.</t>
  </si>
  <si>
    <t xml:space="preserve">P.01.03.Porcentaje de población sentenciada del Nivel de Atención de Mujeres Sujetas a Medidas Privativas de Libertad que participa en actividades ocupacionales remuneradas respecto del total de personas sentenciadas de dicho nivel.  (Eficacia)  </t>
  </si>
  <si>
    <t xml:space="preserve">Fichas de ubicación laboral Borrador de planilla de Servicios Generales, Listas de asistencia a proyectos laborales Informe de la Jefatura Nacional de Orientación, Coordinador del Nivel de Atención Institucional, Instituto Nacional de Criminología, Dirección  General  de Adaptación Social. 
</t>
  </si>
  <si>
    <t xml:space="preserve">Fichas de ubicación laboral Borrador de planilla de Servicios Generales, Listas de asistencia a proyectos laborales Informe de la Jefatura Nacional de Orientación Instituto Nacional de Criminología Coordinadora del Nivel de Atención a Mujeres Sujetas a Penas Privativas de Libertad. Dirección  General  de Adaptación Social. 
</t>
  </si>
  <si>
    <t xml:space="preserve">Fichas de ubicación laboral Borrador de planilla de Servicios Generales, Listas de asistencia a proyectos laborales Informe de la Jefatura Nacional de Orientación Instituto Nacional de Criminología Coordinación Nivel de Atención Semi Institucional , Dirección General de Adaptación Social </t>
  </si>
  <si>
    <t xml:space="preserve">Listas de asistencia
Informes de Secciones Profesionales. Informes Jefaturas Nacionales de las Secciones Profesionales. 
Informes Coordinador de Nivel  de Atención Semi Institucional, Direcciones de los Centros, Instituto Nacional de Criminología Dirección General de Adaptación Social 
</t>
  </si>
  <si>
    <t xml:space="preserve">P.01.05. Porcentaje de población sentenciada del Nivel de Atención Penal Juvenil que participa en actividades ocupacionales remuneradas respecto del total de personas sentenciadas de dicho nivel. (Eficacia )  </t>
  </si>
  <si>
    <t xml:space="preserve">I Validación-divulgación 20%                                                                                     
II. Implementación: 50%
III.Evaluación: 30%
El modelo se orienta al desarrollo de  acciones inclusivas para las mujeres privadas de  libertad.  
</t>
  </si>
  <si>
    <t xml:space="preserve">La Ley 4762 promulgada en mayo 1971 creo la Dirección General de Adaptación Social y sus fines. El Reglamento penitenciario Decreto 40849-JP estableció los niveles de atención y en el artículo 51 establece las funciones del Nivel de Atención en Comunidad. 
Las reformas recientes de artículos del Código Penal han establecido nuevas sanciones alternativas a la prisión y ante la Asamblea Legislativa se presentan proyectos de Ley referentes a este tema. Incremento paulatino de la población adscrita al Nivel por resoluciones Judiciales. Presupuesto asignado al Nivel cada año menor.
</t>
  </si>
  <si>
    <t>PROGRAMA 790</t>
  </si>
  <si>
    <t>ACCIONES EN EQUIDAD DE GÉNERO, INGRESO A LA OCDE, PROTECCIÓN DEL MEDIO AMBIENTE Y CAMBIO CLIMÁTICO</t>
  </si>
  <si>
    <t>OCDE / Equidad de género / Cambio Climático / Medio ambiente</t>
  </si>
  <si>
    <t>27.190.000,00</t>
  </si>
  <si>
    <t>• Apoyar, desde la perspectiva de prevención de la violencia, al Ministerio de Seguridad Pública en materia de las armas de fuego en el país, como medio para promover la cultura de paz y la no violencia.</t>
  </si>
  <si>
    <t>• Promover la participación de la sociedad civil por medio de organizaciones no gubernamentales y cualquier otro tipo de organismo dedicado a promover la paz y la no violencia</t>
  </si>
  <si>
    <t>4.500.000,00</t>
  </si>
  <si>
    <t>1.08.08</t>
  </si>
  <si>
    <t>5.000.000,00</t>
  </si>
  <si>
    <t>7.008.325,00</t>
  </si>
  <si>
    <t>Total</t>
  </si>
  <si>
    <t>43.698.325,00</t>
  </si>
  <si>
    <t>790 Prevención de la Violencia y Promoción de la Paz</t>
  </si>
  <si>
    <t>PROGRAMA 789</t>
  </si>
  <si>
    <t>Administración del Sistema Penitenciario Nacional</t>
  </si>
  <si>
    <t>Atención de Personas Adscritas al Sistema Penitenciario Nacional.</t>
  </si>
  <si>
    <t>Otros Servicios Básicos</t>
  </si>
  <si>
    <t>64.961.485,00</t>
  </si>
  <si>
    <t>Recolección de desechos ordinarios y su tratamiento</t>
  </si>
  <si>
    <t>Servicios Generales</t>
  </si>
  <si>
    <t>40.000.000,00</t>
  </si>
  <si>
    <t>Servicio de limpieza de tanques sépticos</t>
  </si>
  <si>
    <t>Otros  Servicios de Gestión y apoyo</t>
  </si>
  <si>
    <t>26.106.096,00</t>
  </si>
  <si>
    <t>Control de plagas de insectos roedores</t>
  </si>
  <si>
    <t>Productos de papel y cartón</t>
  </si>
  <si>
    <t>16.260.000,00</t>
  </si>
  <si>
    <t>Papel de impresión amigable con el medio ambiente</t>
  </si>
  <si>
    <t>18.306.000,00</t>
  </si>
  <si>
    <t>Papel  higiénico jumbo, tratado para su destrucción y amigable con el medio ambiente</t>
  </si>
  <si>
    <t>44.520.000,00</t>
  </si>
  <si>
    <t>Papel  higiénico hoja sencilla tratado para su destrucción y amigable con el medio ambiente.</t>
  </si>
  <si>
    <t>Útiles y materiales de limpieza</t>
  </si>
  <si>
    <t>26.543.000,00</t>
  </si>
  <si>
    <t>Producto  desinfectante verde y tratado químicamente para no afectar el medio ambiente.</t>
  </si>
  <si>
    <t>10.940.000,00</t>
  </si>
  <si>
    <t>Producto  detergente en polvo, producto  verde y tratado químicamente para no afectar el medio ambiente.</t>
  </si>
  <si>
    <t>10.000.000,00</t>
  </si>
  <si>
    <t>Producto  Champú, producto amigable para no afectar el medio ambiente.</t>
  </si>
  <si>
    <t>81.270.000,00</t>
  </si>
  <si>
    <t>Producto  jabón de tocador, producto amigable para no afectar el medio ambiente.</t>
  </si>
  <si>
    <t>224.800,00</t>
  </si>
  <si>
    <t>Producto  Crema Lavaplatos, producto amigable para no afectar el medio ambiente.</t>
  </si>
  <si>
    <t>10.368.000,00</t>
  </si>
  <si>
    <t>Producto bolsa de basura grande biodegradable, para no  afectar el medio ambiente.</t>
  </si>
  <si>
    <t>23.625.000,00</t>
  </si>
  <si>
    <t>38.608.000,00</t>
  </si>
  <si>
    <t>Producto  hipoclorito de sodio (cloro)  tratado químicamente para no afectar el medio ambiente.</t>
  </si>
  <si>
    <t>9.652.500,00</t>
  </si>
  <si>
    <t>Producto Detergente concentrado, producto amigable para no afectar  el medio ambiente.</t>
  </si>
  <si>
    <t>4.896.150,00</t>
  </si>
  <si>
    <t>Producto Blanqueador industrial tratado para no afectar el medio ambiente.</t>
  </si>
  <si>
    <t>426.281.031,00</t>
  </si>
  <si>
    <t xml:space="preserve">P.01.04. Porcentaje de personas privadas de libertad del Nivel de Atención   de hombres adultos en Centros Institucionales,  que ejecutan actividades culturales, recreativas y deportivas, respecto al total de población privada de libertad del Nivel de Atención  de hombres adultos en Centros Institucionales, (Eficacia )  </t>
  </si>
  <si>
    <t>P.01.05. Porcentaje de población sentenciada inserta en procesos grupales  del Nivel de Atención de hombres adultos en Centros Institucionales , respecto  del total de población sentenciada del Nivel de Atención  de hombres adultos en Centros Institucionales (Eficacia- Calidad)</t>
  </si>
  <si>
    <t>P.01.01  Porcentaje de mujeres Sujetas a Medidas Privativas de Libertad sentenciadas  que completan el Programa de Educación Formal respecto al total de población sentenciada de mujeres Sujetas a Medidas Privativas de LIbertad del Nivel. (Eficacia)</t>
  </si>
  <si>
    <t xml:space="preserve">P.01.02. Porcentaje de mujeres Sujetas a Medidas Privativas de Libertad sentenciadas capacitadas con certificación en el año t, en relación con el total de mujeres Sujetas a Medidas Privativas de Libertad sentenciadas.  (Eficacia)
</t>
  </si>
  <si>
    <t xml:space="preserve">I Validación-divulgación 20%                                                                                   
II. Implementación: 50%
III.Evaluación: 30%
El modelo se orienta al desarrollo de  acciones inclusivas para las mujeres privadas de  libertad.  Se aplicará en los centros institucional Vilma Curling Rivera y semi-institucional la Mujer en San Luis de Santo Domingo.
</t>
  </si>
  <si>
    <t>P.01.03 Porcentaje de procesos de mediación realizados como mecanismos de resolución alterna de conflictos a través de las Casas de Justicia.  (calidad)</t>
  </si>
  <si>
    <t xml:space="preserve">P.01.04 Porcentaje de personas satisfechas con el servicio brindado en las Casas de Justicia. (Calidad)  </t>
  </si>
  <si>
    <t>P.01.05 Porcentaje de criterios emitidos en consulta indígena del año t con respecto a la totalidad de  consultas indígenas presentadas en el año T. ( Eficacia)</t>
  </si>
  <si>
    <t xml:space="preserve">97%
</t>
  </si>
  <si>
    <t>P.01.03. Porcentaje del grado de  satisfacción  otorgada por los usuarios del SINALEVI  (Calidad)</t>
  </si>
  <si>
    <t>***</t>
  </si>
  <si>
    <t xml:space="preserve">P.01.02 Porcentaje de integrantes de la Red Nacional de Jóvenes participando en procesos de promoción de la paz y prevención de la violencia. </t>
  </si>
  <si>
    <t xml:space="preserve">98%
 </t>
  </si>
  <si>
    <t>Se determinará el costo de operación de la Notaria del Estado , además  el costo anual de las escrituras formalizadas y se efectuará revisión de los horarios privados de acuerdo con el  Arancel de Honorarios por Servicios Profesionales de Abogacía y Notariado, según Decreto No.N° 36562-JP , a fin de determinar el porcentaje de ahorro  de recursos al evitarse la  erogación en honorarios  derivados del ejercicio liberal de la profesión .
El objetivo es incrementar el ahorro que provoca la Notaría en las escrituras formalizadas.</t>
  </si>
  <si>
    <t xml:space="preserve">P.01.01. Porcentaje de incremento de las personas capacitadas para prevenir  hechos de corrupción respecto al período anterior.   (Eficacia)  </t>
  </si>
  <si>
    <t>P.01.02. Porcentaje del grado de  satisfacción  de las personas capacitadas  (Calidad)</t>
  </si>
  <si>
    <t>P.01.03 Porcentaje de las denuncias concluidas del año t/el total de las denuncias ingresadas en el año t (Eficacia)</t>
  </si>
  <si>
    <t xml:space="preserve">P.01.04. Documento de prevención elaborado (Eficacia) </t>
  </si>
  <si>
    <t xml:space="preserve">P.01.01. Porcentaje de incremento de las personas capacitadas para prevenir  hechos de corrupción respecto al período anterior.   (EFICACIA)  </t>
  </si>
  <si>
    <t>P.01.02. Porcentaje del grado de  satisfacción  de las personas capacitadas  (CALIDAD)</t>
  </si>
  <si>
    <t xml:space="preserve">P.01.04. Documento de prevención elaborado (Eficacia ) </t>
  </si>
  <si>
    <t>P.01.03 Porcentaje de las denuncias concluídas en el año t /  total de las denuncias ingresadas en el año. (EFICACIA)</t>
  </si>
  <si>
    <t>Corresponde al seguimiento y atención profesional que brinda el programa de sanciones alternativas a todas las tipologías de sanción a saber Órdenes de Orientación y  supervisión, libertad asistida y prestación de servicios a la comunidad</t>
  </si>
  <si>
    <t>(Número de población penal juvenil sentenciada con seguimiento y atención en el programa de sanciones alternativas  en el  año t/Total de  población penal juvenil sentenciada del año t)*100</t>
  </si>
  <si>
    <t>Población penal juvenil sentenciada que es atendida y recibe seguimiento en el programa de sanciones alternativas</t>
  </si>
  <si>
    <t xml:space="preserve">Población penal juvenil sentenciada que es atendida en el Programa de Sanciones Alternativas </t>
  </si>
  <si>
    <t>Población penal juvenil sentenciada que es atendida en el Programa de Sanciones Alternativas durante la ejecución de las sanciones impuestas.</t>
  </si>
  <si>
    <t>Listas de IGNIS, informes trimestrales, crónicas de atención grupal, hoja de seguimiento individual, informes de presentación, hoja de registro de visita domiciliar, laboral y persona ofendida</t>
  </si>
  <si>
    <t>Gestión de calidad</t>
  </si>
  <si>
    <t>personas  sensibilizadas /capacitadas  en materia de espectaculos públcios.</t>
  </si>
  <si>
    <t xml:space="preserve">Permite medir el oportuno cumplimiento en una de las obligaciones medulares del Instituto Nacional de Criminología, como lo es el proceso de valoraciones para el cambio de modalidad de atención de la población privada de libertad. </t>
  </si>
  <si>
    <t xml:space="preserve">
95%</t>
  </si>
  <si>
    <t>(Total de familias ,de la población penal juvenil sentenciada vinculada a los proceso de atención  ejecutan actividades culturales, recreativas y deportiva s / Total de población penal juvenil )*100</t>
  </si>
  <si>
    <t xml:space="preserve">Capacidad real del Sistema Penitenciario </t>
  </si>
  <si>
    <t>Sumatoria de la cantidad de personas que participan en actividades ocupacionales remuneradas en los Niveles: Institucional, Semi Institucional y Penal Juvenil del Sistema Penitenciario Nacional</t>
  </si>
  <si>
    <t xml:space="preserve">Este indicador pretende medir las valoraciones tecnicas realizadas por el INC, como ente rector en materia técnica criminológica,  para el cambio de modalidad de Atención.  Los procesos de valoración implican analizar el cumplimiento de los planes de atención establecidos a las personas privadas de libertad durante la ejecución de las penas privativas de libertad.  </t>
  </si>
  <si>
    <t>Total de personas privadas de libertad  sentenciadas ubicadas en el Nivel Seminstitucional/ personas privadas de libertad  sentenciadas con recomendación para un cambio de ubicación en la  modalidad de Atención  Nivel Seminstitucional.</t>
  </si>
  <si>
    <t>Personas privadas de libertad  sentenciadas ubicadas en el Nivel Seminstitucional/ Personas privadas de libertad  sentenciadas con recomendación para un cambio de ubicación en la  modalidad de Atención  Nivel Seminstitucional.</t>
  </si>
  <si>
    <t xml:space="preserve">Instituto Nacional de Criminologia, actas y acuerdos, del INC; Actas Consejos Técnicos  de los Centros de Atención </t>
  </si>
  <si>
    <t xml:space="preserve">
ND</t>
  </si>
  <si>
    <t>Programa Construyendo Oportunidades</t>
  </si>
  <si>
    <t>2172
(Línea base
corresponde a junio de 2018).</t>
  </si>
  <si>
    <t>2019-2022: 3.179
2019: 2.390
2020: 2.628
2021: 2.890
2022: 3.179</t>
  </si>
  <si>
    <t>Programa 789 Actividad 3 Dirección Técnica Penitenciaria.</t>
  </si>
  <si>
    <t xml:space="preserve">O.16 Promover sociedades justas pacificas e inclusivas </t>
  </si>
  <si>
    <t xml:space="preserve">Número de personas privadas de libertad que participan en actividades ocupacionales remuneradas dentro del Sistema Penitencirio Nacional </t>
  </si>
  <si>
    <t>Número de personas privadas de libertad que participan en actividades ocupacionales remuneradas dentro del Sistema Penitenciario Nacional.</t>
  </si>
  <si>
    <t xml:space="preserve">Atención de la población adscrita al sistema penitenciario nacional  </t>
  </si>
  <si>
    <t xml:space="preserve">789-04-Actividad 03 : </t>
  </si>
  <si>
    <t xml:space="preserve">Programa 789 Sub Programa 01  Atención de Hombres Adultos en Centros Institucionales. </t>
  </si>
  <si>
    <t xml:space="preserve">P.01.01 Porcentaje de personas privadas de libertad  sentenciadas del Nivel de Atención de hombres adultos en Centros Institucionales,que completan el Programa de Educación Formal respecto al total de población sentenciada del Nivel de  Atención de hombres adultos en Centros Institucionales.  ( Eficacia) </t>
  </si>
  <si>
    <t xml:space="preserve">Se contemplan las personas privadas de libertad que laboran en: 
Empresa privada. 
Servicios generales con incentivo económico.                                                                     Proyectos Agroindustriales 
Responde al cumplimiento de las obligaciones contempladas en el Artículo 55 del Código Penal y en el Decreto ejecutivo No. 40849-JP, Artículo 136, que establecen a la Dirección General de Adaptación Social, que la persona privada de libertad tendrá derecho a incorporarse a actividades de formación, ocupación y capacitación.
</t>
  </si>
  <si>
    <t>Número de personas privadas de libertad que participan en actividades ocupacionales remuneradas dentro del Sistema Penitencirio Nacional</t>
  </si>
  <si>
    <t>P.01.01 Porcentaje de población Penal Juvenil  que completan el Programa de Educación Formal respecto al total de población Penal Juvenil sentenciada de los Centros Zurqui y Ofelia Vicenzi. (Eficacia)</t>
  </si>
  <si>
    <t xml:space="preserve">P.01.02 Porcentaje de población Penal Juvenil  capacitadas con certificación en el año t, en relación con el total de población Penal Juvenil sentenciada los Centros Zurqui y Ofelia Vicenzi (Eficacia )  </t>
  </si>
  <si>
    <t xml:space="preserve">P.01.02. Porcentaje de población Penal Juvenil  capacitadas con certificación en el año t, en relación con el total de población Penal Juvenil sentenciada los Centros Zurqui y Ofelia Vicenzi 
(Eficacia )  </t>
  </si>
  <si>
    <t>P.01.06. Porcentaje de población penal juvenil sentenciada con seguimiento y atención en el cumplimiento de las sanciones alternativas en materia Penal Juvenil, rspecto al total de población de sanciones alternativas .</t>
  </si>
  <si>
    <t>P.01.06.  Porcentaje de población penal juvenil sentenciada con seguimiento y atención en el cumplimiento de las sanciones alternativas en materia Penal Juvenil, rspecto al total de población de sanciones alternativas . ( Eficacia)</t>
  </si>
  <si>
    <t>2020:  2477</t>
  </si>
  <si>
    <t xml:space="preserve">SUBPROGRAMA 04 ATENCION DE POBLACION EN CENTROS SEMI- INSTITUCIONALES </t>
  </si>
  <si>
    <t xml:space="preserve">SUBPROGRAMA 05 ATENCION DE POBLACION EN COMUNIDAD </t>
  </si>
  <si>
    <t>SUBPROGRAMA 06 ATENCION DE POBLACION SUJETA A DISPOSITIVOS ELECTRONICOS.</t>
  </si>
  <si>
    <t>P.01.06. Porcentaje de población penal juvenil sentenciada con seguimiento y atención en el cumplimiento de las sanciones alternativas en materia Penal Juvenil, respecto al total de población de sanciones alternativas .</t>
  </si>
  <si>
    <t xml:space="preserve">Corresponde al seguimiento y atención profesional que brinda el programa de sanciones alternativas a todas las tipologías de sanción a saber Órdenes de Orientación y supervisión, libertad asistida y prestación de servicios a la comunidad.  
 </t>
  </si>
  <si>
    <t xml:space="preserve">2019-2022: 4,5%
2019: 3% 
2020: 3,5% 
2021: 4% 
2022: 4,5% </t>
  </si>
  <si>
    <t xml:space="preserve">Criterios emitidos  en consulta indígena. </t>
  </si>
  <si>
    <t>2020:  280
2021:  290
2022:  299
2023:  304</t>
  </si>
  <si>
    <t xml:space="preserve">Consultas acumuladas de años anteriores.  El objetivo es disminuir año a año el inventario de consultas pendientes de resolución, para lo cual se tiene como meta aumentar el número de consultas resueltas. 
En el año 2019 se alcanzó el 98%, atendiendo 262 estudios pendientes de los 267 que quedaron sin resolver en el año 2016. En los años siguientes se mantendrá la cantidad de 467 como línea base de incremento, que corresponde al inventario pendiente al 31 de diciembre del 2019.
Se proyecta las metas que se detallan para los años siguientes:
2020:  280, un 60%
2021:  290, un 62%
2022:  299, un 64%
2023:  304, un 65%
</t>
  </si>
  <si>
    <t>2020: 4.000
2021: 2.957
2022: 2.984
2023: 3.020</t>
  </si>
  <si>
    <t>Consultas acumuladas de años anteriores.  El objetivo es disminuir año a año el inventario de consultas pendientes de resolución, para lo cual se tiene como meta aumentar el número de consultas resueltas. 
En el año 2019 se alcanzó el 98%, atendiendo 262 estudios pendientes de los 267 que quedaron sin resolver en el año 2016. En los años siguientes se mantendrá la cantidad de 467 como línea base de incremento, que corresponde al inventario pendiente al 31 de diciembre del 2019.
Se proyecta las metas que se detallan para los años siguientes:
2020:  280, un 60%
2021:  290, un 62%
2022:  299, un 64%
2023:  304, un 65%</t>
  </si>
  <si>
    <t xml:space="preserve">La línea base corresponde al resultado obtenido en el año 2016, cuyo incremento fue de un 3% y se logró capacitar a 2.713 funcionarios.
2020 47% incremento, para un total de 4.000 personas capacitadas. 
2021 9 % incremento, para un total de 2957 personas capacitadas.
2022 10% incremento, para un total de 2.984 personas capacitadas. 
2023 11% incremento, para un total de 3.020 personas capacitadas. </t>
  </si>
  <si>
    <t xml:space="preserve">Porcentaje de las denuncias concluidas del año t respecto del total de las denuncias ingresadas en el año de la línea base (2019) 
El objetivo es aumentar cada año la cantidad de denuncias terminadas. La línea base corresponde al resultado obtenido en el año 2019 que representa un 40% para un total de 122 denuncias terminas de un total de 308 denuncias ingresadas.
2020 terminar el 45% de las denuncias ingresadas 
2021 terminar el 46% de las denuncias ingresadas
2022 terminar el 47% de las denuncias ingresadas
2023 terminar el 48% de las denuncias ingresadas  
</t>
  </si>
  <si>
    <t xml:space="preserve">FIC+A1:N10HA TÉCNICA INDICADORES  </t>
  </si>
  <si>
    <t>Porcentaje de personas privadas de libertad  sentenciadas con recomendación para ser ubicadas en el Nivel Seminstitucional  valoradas por el Instituto Nacional de Criminología, respecto al total de las valoraciones ingresadas.</t>
  </si>
  <si>
    <t xml:space="preserve"> Sumatoria de los espacios nuevos creados.  </t>
  </si>
  <si>
    <t> Capacidad real incrementada, espacios nuevos creados producto de construcción nueva y obras de mantenimiento de infraestructura para alojamiento de población privada de libertad.</t>
  </si>
  <si>
    <t> Número</t>
  </si>
  <si>
    <t> El indicador permite medir el crecimiento en infraestructura penitenciaria y mejoras sostenidas a las edificaciones existen en el Sistema Penitenciario Nacional, teniendo como referente un diagnostico institucional en materia de infraestructura, que permita priorizar conforme las necesidades presentadas y a la adecuada toma de decisiones.</t>
  </si>
  <si>
    <t> Nacional</t>
  </si>
  <si>
    <t> 10547 Línea base corresponde a la capacidad del Sistema Penitenciario Centros de Atención Institucional, sin considerar los Centros del Nivel Penal Juvenil Resultados al 30 de junio de 2018.</t>
  </si>
  <si>
    <t> 3000 espacios carcelarios nuevos y optimizados que ampliaran la capacidad real del Sistema Penitenciario</t>
  </si>
  <si>
    <t> Semestral/ Anual</t>
  </si>
  <si>
    <t>  Ministerio de Justicia y Paz, Dirección General de Adaptación Social.</t>
  </si>
  <si>
    <t> Producto.</t>
  </si>
  <si>
    <t xml:space="preserve"> Verificación in situ, registros administrativos, informes de rendición de cuentas.  </t>
  </si>
  <si>
    <t> La construcción de nuevos espacios y mejoramiento de infraestructura penitenciaria aporta a la optimización de las condiciones de vida de la población bajo medida privativa de libertad, en el m arco de respecto de los derechos humanos de la población privada de libertad.</t>
  </si>
  <si>
    <t> Actividades ocupacionales remuneradas, población privada de libertad</t>
  </si>
  <si>
    <t>Número de personas</t>
  </si>
  <si>
    <t>El indicador permite medir el incremento real de personas privadas de libertad insertas de proyectos ocupacionales remunerados. Esto significa mayores oportunidades de inserción sociolaboral para estas personas.  El cumplimiento de la meta del indicador da cuenta de la población penitenciaria en centros de Atención Institucional y Semi-Institucional, que se encuentran laborando en proyectos ocupacionales remunerados (remuneración o incentivo económico).</t>
  </si>
  <si>
    <t> 2172 personas trabajando en proyectos remunerados dentro del sistema.</t>
  </si>
  <si>
    <t> Dirección General de Adaptación Social, Instituto Nacional de Criminología</t>
  </si>
  <si>
    <t>  Producto.</t>
  </si>
  <si>
    <t> Informes, Registros. Expedientes</t>
  </si>
  <si>
    <t xml:space="preserve"> El indicador se relaciona con la ampliación de la capacidad real del Sistema Penitenciario Nacional a partir del Proyecto único de infraestructura Penitenciaria. Se refiere a la construcción de nueva infraestructura penitenciaria, producto de construcción nueva y optimización de las ya existentes, para albergar población privada de libertad, que cumpla con las condiciones mínimas de la normativa vigente en la materia., congruente con el respeto a los Derechos Humanos de la población Privada de Libertad. 
Se entiende como capacidad real que de acuerdo a informe 2015 del Departamento Arquitectura, se refiere a la capacidad de diseño. Representa la cantidad de personas para las cuales debe tener capacidad de alojamiento un módulo de acuerdo a su tamaño en metros cuadrados y tipo de contención.</t>
  </si>
  <si>
    <t xml:space="preserve">El Programa Construyendo oportunidades se orienta al desarrollo de acciones en materia laboral, de capacitación, educativas, formativas, que aporten a mejorar el perfil ocupacional de la población penitenciaria, aspectos que coadyuvan a la adecuada inserción social a la sociedad. Se refiere a la población privada de libertad hombres y mujeres que se encuentran en Centros de Atención Institucional, Semi-Institucional y Penal Juvenil, en proyectos ocupacionales.  El componente ocupacional de población penitenciaria ,  es uno de los componentes básicos del plan de atención técnica que promueve la Dirección General de Adaptación Social en beneficio de la población penal atendida y uno de los temas que más interés despierta en la población penal debido a los beneficios que del mismo se derivan no sólo a nivel emocional por la posibilidad de alcanzar un mayor desarrollo personal, sino además por la opción de descontar pena y en la medida de lo posible contar con un incentivo económico para la atención de algunas de sus necesidades básicas, incluida la opción de aportar económicamente a su núcleo familiar un ingreso, cumpliendo sentencia penal,  y realizan actividad laborales tanto proyectos institucionales, como producto de empresas privadas, reciben remuneración y o incentivo económico. Se contemplan las personas privadas de libertad que laboran en:  Empresa privada.   Servicios generales sin incentivo económico. Servicios generales con incentivo económico.  Proyectos agroindustriales.   ubicadas en los Niveles de Atención Institucional, Semi-Institucional, Centro de Atención Adulto Joven.   Con una jornada laboral de acuerdo a las condiciones de la actividad desarrollada, y en cuanto al término “El pago corresponde únicamente por día trabajado”. Lo anterior de conformidad con lo establecido en el artículo 197 del Decreto Ejecutivo N° 40849-JP, Reglamento del Sistema Penitenciario. </t>
  </si>
  <si>
    <t xml:space="preserve"> Total: 3179              
2019: 2390.
2020: 2628.           
2021: 2890.
2022: 3179                                                                                                       </t>
  </si>
  <si>
    <r>
      <rPr>
        <b/>
        <sz val="10"/>
        <rFont val="Tahoma"/>
        <family val="2"/>
      </rPr>
      <t xml:space="preserve">Notas Técnicas: </t>
    </r>
    <r>
      <rPr>
        <sz val="10"/>
        <rFont val="Tahoma"/>
        <family val="2"/>
      </rPr>
      <t xml:space="preserve">La meta del indicador establecida es de cuatro espacios locales implementando procesos de articulación bajo el enfoque de prevención de la violencia y promoción de la paz social,).
Se realizó una reprogramación con respecto a la cantidad de procesos, debido a la sistemática pérdida de recursos básicos el traslado de funcionarios a las comunidades. Así mismo, se incorpora el concepto de  “espacios locales”, porque estos permiten una visión amplia respecto al tipo de intervenciones y actores sociales que existen en los territorios de impacto. 
La cantidad total de espacios priorizados es de 40, esto según lo establecido en la Agenda Nacional de Prevención del Sector Seguridad Humana, el proceso de Gestión Local intervendrá en 16 espacios, lo cual equivale a un 40%, por lo que se reportará un incremento de 10% cada año.
</t>
    </r>
  </si>
  <si>
    <r>
      <t>98.5%</t>
    </r>
    <r>
      <rPr>
        <sz val="10"/>
        <color rgb="FFFF0000"/>
        <rFont val="Tahoma"/>
        <family val="2"/>
      </rPr>
      <t xml:space="preserve">
</t>
    </r>
  </si>
  <si>
    <r>
      <rPr>
        <b/>
        <sz val="10"/>
        <rFont val="Tahoma"/>
        <family val="2"/>
      </rPr>
      <t xml:space="preserve">Nota técnica: </t>
    </r>
    <r>
      <rPr>
        <sz val="10"/>
        <rFont val="Tahoma"/>
        <family val="2"/>
      </rPr>
      <t xml:space="preserve">Entiéndase por procesos de promoción y prevención  de la violencia, proyectos ejecutados, institucionales e interinstitucionales, dirigidos a los distintos actores comunitarios.   Se refieren al fortalecimiento de redes juveniles a nivel nacional.   El proceso implica la instalación de capacidades y de conocimiento en materia preventiva, la incorporación de habilidades para la gerencia de proyectos productivos en materia de prevención de la violencia y construcción de la paz.
La línea base corresponde al 2018, no obstante, las metas se mantienen relativamente moderadas por cuanto el indicador puede enfrentar factores externos que podrían incidir en su comportamiento tales como: autorización de padres/ madres o encargados para la participación en procesos preventivos; la población meta es de centros educativos del Ministerio de Educación Pública, lo que conlleva al cumplimiento de protocolos institucionales para poder integrarse a los procesos; factores ambientales que afectan la programación de los procesos preventivos; la participación en el programa es voluntaria por lo que el egreso o ingreso de la población meta puede afectar el cumplimiento.En el año 2019 se proyecta que un total de 204 (48%) jóvenes de la Red, participen de procesos de promoción de la paz y prevención de la violencia de un total de 426 jóvenes integrantes de la Red Nacional de Jóvenes. 
</t>
    </r>
  </si>
  <si>
    <r>
      <rPr>
        <b/>
        <sz val="10"/>
        <rFont val="Tahoma"/>
        <family val="2"/>
      </rPr>
      <t>Notas Técnicas:</t>
    </r>
    <r>
      <rPr>
        <sz val="10"/>
        <rFont val="Tahoma"/>
        <family val="2"/>
      </rPr>
      <t xml:space="preserve"> Proceso de mediación es cuando dos o más partes en conflicto, a través de la ayuda de un tercero imparcial, logran entablar un diálogo para buscar la solución a su problema. El proceso mediable debe cumplir con los siguientes requisitos:
1. Ser admisible y conciliable 
2. Que las partes del proceso hayan sido contactadas. 
3. Que las partes hayan aceptado voluntariamente el proceso.
4.  En los casos que se requiera, que las partes aporten la documentación que solicita el Poder Judicial para la homologación de los acuerdos.
Para este indicador solamente se toman en cuenta las Casas de Justicia que cuentan con funcionarios del Ministerio de Justicia y Paz. Las cuales son las siguientes: CJ Hatillo, CJ Desamparados, CJ Cartago, CJ Heredia, CJ Palmares, CJ San Carlos, CJ Liberia, CJ Santa Cruz, CJ Garabito y CJ Pococí 
Se entiende por mediaciones realizadas, aquellas donde las partes se han presentado al lugar de la audiencia y han iniciado la mediación. Linea base corresponde al año 2018.</t>
    </r>
  </si>
  <si>
    <r>
      <rPr>
        <b/>
        <sz val="10"/>
        <rFont val="Tahoma"/>
        <family val="2"/>
      </rPr>
      <t>Notas Técnicas:</t>
    </r>
    <r>
      <rPr>
        <sz val="10"/>
        <rFont val="Tahoma"/>
        <family val="2"/>
      </rPr>
      <t xml:space="preserve"> Solamente se consideran las casas de justicia que cuentan con funcionarios del Ministerio de Justicia y Paz, las cuales se encuentran en: Hatillo, Desamparados, Cartago, Heredia, Palmares, San Carlos, Liberia, Santa Cruz, Garabito y Pococí.
Se entiende por mediaciones realizadas, aquellas donde las partes se han presentado al lugar de la audiencia y han iniciado la mediación. La línea base corresponde al 2018.</t>
    </r>
  </si>
  <si>
    <r>
      <rPr>
        <b/>
        <sz val="10"/>
        <rFont val="Tahoma"/>
        <family val="2"/>
      </rPr>
      <t>Notas Técnicas:</t>
    </r>
    <r>
      <rPr>
        <sz val="10"/>
        <rFont val="Tahoma"/>
        <family val="2"/>
      </rPr>
      <t xml:space="preserve"> Indicador que se establece a partir del 2020. El trámite consiste en analizar la solicitud de consulta indígena recibida y emitir un criterio (respuesta) sobre la aplicación o no del Mecanismo de Consulta Indígena (MCI), además de su seguimiento, en caso de que se deba aplicar dicho mecanismo.</t>
    </r>
  </si>
  <si>
    <r>
      <rPr>
        <b/>
        <sz val="11"/>
        <rFont val="Tahoma"/>
        <family val="2"/>
      </rPr>
      <t>Notas Tecnicas</t>
    </r>
    <r>
      <rPr>
        <sz val="11"/>
        <rFont val="Tahoma"/>
        <family val="2"/>
      </rPr>
      <t xml:space="preserve">:Este aspecto, en la población penitenciaria, se constituye en una de las variables que se asocian a la limitación que enfrentan las personas privadas de libertad al egresar de la prisión, al no contar con conocimientos básicos que exige el mercado laboral costarricense.  Así mismo, responde al cumplimiento de las obligaciones contempladas en el Artículo 55 del Código Penal y en el Decreto ejecutivo No. 40849-JP, Artículo 136, que establece a la Dirección General de Adaptación Social, el acceso a la educación de las personas privadas de libertad.
</t>
    </r>
    <r>
      <rPr>
        <b/>
        <sz val="9"/>
        <rFont val="Arial"/>
        <family val="2"/>
      </rPr>
      <t/>
    </r>
  </si>
  <si>
    <r>
      <rPr>
        <b/>
        <sz val="11"/>
        <rFont val="Tahoma"/>
        <family val="2"/>
      </rPr>
      <t>Notas Técnicas</t>
    </r>
    <r>
      <rPr>
        <sz val="11"/>
        <rFont val="Tahoma"/>
        <family val="2"/>
      </rPr>
      <t xml:space="preserve">: La Institución, responsable de la administración de las penas privativas de libertad, orienta su quehacer -al igual que con el aspecto educativo-, al desarrollo de acciones de formación que contribuyan en las personas privadas de libertad para su incorporación al medio social.   Este aspecto, en la población penitenciaria, se constituye en una de las variables que se asocian a la limitación que enfrentan las personas privadas de libertad al egresar de la prisión, al no contar con conocimientos básicos que exige el mercado laboral costarricense. 
Así mismo, responde al cumplimiento de las obligaciones contempladas en el Artículo 55 del Código Penal y en el Decreto ejecutivo No. 40849-JP, Artículo 136, que establece a la Dirección General de Adaptación Social, el acceso a la educación de las personas privadas de libertad.
</t>
    </r>
  </si>
  <si>
    <r>
      <rPr>
        <b/>
        <sz val="11"/>
        <rFont val="Tahoma"/>
        <family val="2"/>
      </rPr>
      <t>Notas Técnicas</t>
    </r>
    <r>
      <rPr>
        <sz val="11"/>
        <rFont val="Tahoma"/>
        <family val="2"/>
      </rPr>
      <t xml:space="preserve">: Se contemplan las personas privadas de libertad sentenciadas  que laboran en: 
Empresa privada. 
Servicios generales con incentivo económico. 
Proyectos agro-industriales. 
Responde al cumplimiento de las obligaciones contempladas en el Artículo 55 del Código Penal y en el Decreto ejecutivo No. 40849-JP, Artículo 136, que establecen a la Dirección General de Adaptación Social, que la persona privada de libertad tendrá derecho a incorporarse a actividades de formación, ocupación y capacitación.
</t>
    </r>
  </si>
  <si>
    <r>
      <rPr>
        <b/>
        <sz val="11"/>
        <rFont val="Tahoma"/>
        <family val="2"/>
      </rPr>
      <t xml:space="preserve">Nota Técnica: </t>
    </r>
    <r>
      <rPr>
        <sz val="11"/>
        <rFont val="Tahoma"/>
        <family val="2"/>
      </rPr>
      <t xml:space="preserve">Se refiere a las acciones desarrolladas con organizaciones gubernamentales y no gubernamentales. No se hace distinción por condición jurídica de la población.
Responde al cumplimiento de las obligaciones contempladas en el Decreto ejecutivo No. 40849-JP, Artículo 137, que establecen a la Dirección General de Adaptación Social el desarrollo de proyectos de acceso, a actividades recreativas, deportivas, culturales y artísticas, procurando el desarrollo de la persona privada de libertad a través del estímulo de sus habilidades y destrezas. 
</t>
    </r>
  </si>
  <si>
    <r>
      <rPr>
        <b/>
        <sz val="11"/>
        <rFont val="Tahoma"/>
        <family val="2"/>
      </rPr>
      <t>Notas Técnicas:</t>
    </r>
    <r>
      <rPr>
        <sz val="11"/>
        <rFont val="Tahoma"/>
        <family val="2"/>
      </rPr>
      <t xml:space="preserve"> Estos procesos grupales se realizan  durante las fases de ingreso, acompañamiento y egreso, considerando las vulnerabilidades para el desarrollo de las fortalezas de la población privada de libertad. Comprende la población sentenciada del Nivel de Atención Institucional .</t>
    </r>
  </si>
  <si>
    <r>
      <rPr>
        <b/>
        <sz val="11"/>
        <rFont val="Tahoma"/>
        <family val="2"/>
      </rPr>
      <t xml:space="preserve">Notas Tecnicas </t>
    </r>
    <r>
      <rPr>
        <sz val="11"/>
        <rFont val="Tahoma"/>
        <family val="2"/>
      </rPr>
      <t xml:space="preserve">: Este aspecto, en la población penitenciaria, se constituye en una de las variables que se asocian a la limitación que enfrentan las mujeres privadas de libertad al egresar de la prisión, al no contar con conocimientos básicos que exige el mercado laboral costarricense.  Así mismo, responde al cumplimiento de las obligaciones contempladas en el Artículo 55 del Código Penal y en el Decreto ejecutivo No. 40849-JP, Artículo 136, que establece a la Dirección General de Adaptación Social, el acceso a la educación de las personas privadas de libertad.
</t>
    </r>
    <r>
      <rPr>
        <b/>
        <sz val="9"/>
        <rFont val="Arial"/>
        <family val="2"/>
      </rPr>
      <t/>
    </r>
  </si>
  <si>
    <r>
      <rPr>
        <b/>
        <sz val="11"/>
        <rFont val="Tahoma"/>
        <family val="2"/>
      </rPr>
      <t>Nota Técnica :</t>
    </r>
    <r>
      <rPr>
        <sz val="11"/>
        <rFont val="Tahoma"/>
        <family val="2"/>
      </rPr>
      <t xml:space="preserve"> La Institución, responsable de la administración de las penas privativas de libertad, orienta su quehacer al igual que con el aspecto educativo, al desarrollo de acciones de de capacitación que contribuyan en incorporación al medio social de las mujeres sujetas a medidas privativas de libertad.
</t>
    </r>
  </si>
  <si>
    <r>
      <rPr>
        <b/>
        <sz val="11"/>
        <rFont val="Tahoma"/>
        <family val="2"/>
      </rPr>
      <t>Notas Tecnica</t>
    </r>
    <r>
      <rPr>
        <sz val="11"/>
        <rFont val="Tahoma"/>
        <family val="2"/>
      </rPr>
      <t xml:space="preserve">s: Se contemplan la población de mujeres sujetas a Medidas Privativas dre Libertad  que laboran en: 
Empresa privada. 
Servicios generales con incentivo económico. 
Proyectos Agro Industriales 
</t>
    </r>
    <r>
      <rPr>
        <b/>
        <sz val="11"/>
        <rFont val="Tahoma"/>
        <family val="2"/>
      </rPr>
      <t xml:space="preserve"> </t>
    </r>
  </si>
  <si>
    <r>
      <rPr>
        <b/>
        <sz val="11"/>
        <rFont val="Tahoma"/>
        <family val="2"/>
      </rPr>
      <t>Notas Técnicas:</t>
    </r>
    <r>
      <rPr>
        <sz val="11"/>
        <rFont val="Tahoma"/>
        <family val="2"/>
      </rPr>
      <t xml:space="preserve"> Se refiere a las acciones desarrolladas con organizaciones gubernamentales y no gubernamentales. No se hace distinción por condición jurídica de la población.
Responde al cumplimiento de las obligaciones contempladas en el Decreto ejecutivo No. 40849-JP, Artículo 137, que establecen a la Dirección General de Adaptación Social el desarrollo de proyectos de acceso, a actividades recreativas, deportivas, culturales y artísticas, procurando el desarrollo de la persona privada de libertad a través del estímulo de sus habilidades y destrezas. 
</t>
    </r>
  </si>
  <si>
    <r>
      <t xml:space="preserve">P.01.05.Porcentaje de avance de las fases del modelo de atención especializado a la mujer en el Sistema Penitenciario Nacional   </t>
    </r>
    <r>
      <rPr>
        <b/>
        <sz val="11"/>
        <rFont val="Tahoma"/>
        <family val="2"/>
      </rPr>
      <t>GestiónEficacia</t>
    </r>
  </si>
  <si>
    <r>
      <rPr>
        <b/>
        <sz val="11"/>
        <rFont val="Tahoma"/>
        <family val="2"/>
      </rPr>
      <t xml:space="preserve">789 - 03 </t>
    </r>
    <r>
      <rPr>
        <sz val="11"/>
        <rFont val="Tahoma"/>
        <family val="2"/>
      </rPr>
      <t xml:space="preserve"> Atención a Poblacion Penal Juvenil </t>
    </r>
  </si>
  <si>
    <r>
      <rPr>
        <b/>
        <sz val="11"/>
        <rFont val="Tahoma"/>
        <family val="2"/>
      </rPr>
      <t>Notas Técnicas:</t>
    </r>
    <r>
      <rPr>
        <sz val="11"/>
        <rFont val="Tahoma"/>
        <family val="2"/>
      </rPr>
      <t xml:space="preserve"> Este aspecto, en la población penitenciaria, se constituye en una de las variables que se asocian a la limitación que enfrentan las personas privadas de libertad al egresar de la prisión, al no contar con conocimientos básicos que exige el mercado laboral costarricense.</t>
    </r>
  </si>
  <si>
    <r>
      <rPr>
        <b/>
        <sz val="11"/>
        <rFont val="Tahoma"/>
        <family val="2"/>
      </rPr>
      <t>Nota Técnica:</t>
    </r>
    <r>
      <rPr>
        <sz val="11"/>
        <rFont val="Tahoma"/>
        <family val="2"/>
      </rPr>
      <t xml:space="preserve"> La Institución, responsable de la administración de las penas privativas de libertad, orienta su quehacer -al igual que con el aspecto educativo-, al desarrollo de acciones de formación que contribuyan en la población penal juvenil .</t>
    </r>
  </si>
  <si>
    <r>
      <rPr>
        <b/>
        <sz val="11"/>
        <rFont val="Tahoma"/>
        <family val="2"/>
      </rPr>
      <t>Nota Técnica:</t>
    </r>
    <r>
      <rPr>
        <sz val="11"/>
        <rFont val="Tahoma"/>
        <family val="2"/>
      </rPr>
      <t xml:space="preserve"> Se refiere a las acciones desarrolladas con organizaciones gubernamentales y no gubernamentales. No se hace distinción por condición jurídica de la población.
Responde al cumplimiento de las obligaciones contempladas en el Decreto ejecutivo No. 40849-JP, Artículo 137, que establecen a la Dirección General de Adaptación Social el desarrollo de proyectos de acceso, a actividades recreativas, deportivas, culturales y artísticas, procurando el desarrollo de la persona privada de libertad a través del estímulo de sus habilidades y destrezas. 
</t>
    </r>
  </si>
  <si>
    <r>
      <rPr>
        <b/>
        <sz val="11"/>
        <rFont val="Tahoma"/>
        <family val="2"/>
      </rPr>
      <t>Nota Técnica:</t>
    </r>
    <r>
      <rPr>
        <sz val="11"/>
        <rFont val="Tahoma"/>
        <family val="2"/>
      </rPr>
      <t xml:space="preserve"> Corresponde a la población sentenciada menor de edad y adulta joven ubicados en los centros Formación Juvenil Zurquí, Centro de Atención Ofelia Vicenzi , y así como población sentenciada ubicada en el Programa de Sanciones Alternativas. Es importante indicar que en años anteriores se ha aportado la información referente a la población que permanece en privación de libertad, sin embargo, se considera importante incluir la población que se encuentra descontando una sanción alternativa a la cual le es aplicable el mismo principio del artículo 123 de la Ley de Justicia Penal Juvenil, sobre la necesidad de que la familia participe de los procesos de atención. Al incorporar  esta población como parte del indicador, se disminuye el porcentaje de la meta, pero se aumenta la cobertura e incorporación de la cantidad de familias en la atención, ya que el número total de personas jóvenes a tomar en cuenta será mucho mayor del considerado año anteriores. 
El indicador pretende medir cómo la gestión institucional logra vincular a las familias en los procesos de atención de la población sentenciada, las cuales se constituyen en recursos de apoyo para el cumplimiento del plan de ejecución de la sanción y su positiva inserción social, conforme lo indicado en el artículo 123 de la Ley de Justicia Penal Juvenil, No. 7576. La línea base corresponde al 2018.
</t>
    </r>
  </si>
  <si>
    <r>
      <rPr>
        <b/>
        <sz val="11"/>
        <rFont val="Tahoma"/>
        <family val="2"/>
      </rPr>
      <t>NotaTécnica:</t>
    </r>
    <r>
      <rPr>
        <sz val="11"/>
        <rFont val="Tahoma"/>
        <family val="2"/>
      </rPr>
      <t xml:space="preserve"> Se contemplan la población penal juvenil que laboran en: 
Empresa privada. 
Servicios generales con incentivo económico. 
Proyectos Agro Industriales 
Responde al cumplimiento de las obligaciones contempladas en el Artículo 55 del Código Penal y en el Decreto ejecutivo No. 40849-JP, Artículo 136, que establecen a la Dirección General de Adaptación Social, que la persona privada de libertad tendrá derecho a incorporarse a actividades de formación, ocupación y capacitación.
</t>
    </r>
  </si>
  <si>
    <r>
      <rPr>
        <b/>
        <sz val="11"/>
        <rFont val="Tahoma"/>
        <family val="2"/>
      </rPr>
      <t>NotaTécnica:</t>
    </r>
    <r>
      <rPr>
        <sz val="11"/>
        <rFont val="Tahoma"/>
        <family val="2"/>
      </rPr>
      <t xml:space="preserve"> Corresponde al seguimiento y atención profesional que brinda el programa de sanciones alternativas a todas las tipologías de sanción a saber Órdenes de Orientación y supervisión, libertad asistida y prestación de servicios a la comunidad.</t>
    </r>
  </si>
  <si>
    <r>
      <rPr>
        <b/>
        <sz val="11"/>
        <rFont val="Tahoma"/>
        <family val="2"/>
      </rPr>
      <t>789 - 04</t>
    </r>
    <r>
      <rPr>
        <sz val="11"/>
        <rFont val="Tahoma"/>
        <family val="2"/>
      </rPr>
      <t xml:space="preserve">  Atención a Poblacion en Centros Semi Institucionales </t>
    </r>
  </si>
  <si>
    <r>
      <rPr>
        <b/>
        <sz val="11"/>
        <rFont val="Tahoma"/>
        <family val="2"/>
      </rPr>
      <t>Notas Técnicas:</t>
    </r>
    <r>
      <rPr>
        <sz val="11"/>
        <rFont val="Tahoma"/>
        <family val="2"/>
      </rPr>
      <t xml:space="preserve"> Se contemplan las personas sentenciadas del Nivel de Atención Semi-Institiutucional que realizan actividad laborales en en el entorno social.
Responde al cumplimiento de las obligaciones contempladas en el Artículo 55 del Código Penal y en el Decreto ejecutivo No. 40849-JP, Artículo 136, que establecen a la Dirección General de Adaptación Social, que la persona privada de libertad tendrá derecho a incorporarse a actividades de formación, ocupación y capacitación.
</t>
    </r>
  </si>
  <si>
    <r>
      <rPr>
        <b/>
        <sz val="11"/>
        <rFont val="Tahoma"/>
        <family val="2"/>
      </rPr>
      <t>Notas Técnicas:</t>
    </r>
    <r>
      <rPr>
        <sz val="11"/>
        <rFont val="Tahoma"/>
        <family val="2"/>
      </rPr>
      <t xml:space="preserve"> Estos procesos grupales se realizan  durante las fases de ingreso, acompañamiento y egreso, considerando las vulnerabilidades para el desarrollo de las fortalezas de la población privada de libertad. Comprende la población sentenciada del Nivel de Atención Semi Institucional</t>
    </r>
  </si>
  <si>
    <r>
      <rPr>
        <b/>
        <sz val="11"/>
        <rFont val="Tahoma"/>
        <family val="2"/>
      </rPr>
      <t xml:space="preserve">789 - 05 </t>
    </r>
    <r>
      <rPr>
        <sz val="11"/>
        <rFont val="Tahoma"/>
        <family val="2"/>
      </rPr>
      <t xml:space="preserve"> Atención a Poblacion en de Población en Comunidad </t>
    </r>
  </si>
  <si>
    <r>
      <t xml:space="preserve">P.01.01. Porcentaje de población penitenciaria del nivel de atención en Comunidad que es atendida individual, </t>
    </r>
    <r>
      <rPr>
        <sz val="11"/>
        <color rgb="FFFF0000"/>
        <rFont val="Tahoma"/>
        <family val="2"/>
      </rPr>
      <t xml:space="preserve">  </t>
    </r>
    <r>
      <rPr>
        <sz val="11"/>
        <rFont val="Tahoma"/>
        <family val="2"/>
      </rPr>
      <t>y en su entorno social externo respecto al total de personas adscritas al Nivel Comunidad.(Gestión eficacia)</t>
    </r>
  </si>
  <si>
    <r>
      <rPr>
        <b/>
        <sz val="11"/>
        <rFont val="Tahoma"/>
        <family val="2"/>
      </rPr>
      <t>789 - 06</t>
    </r>
    <r>
      <rPr>
        <sz val="11"/>
        <rFont val="Tahoma"/>
        <family val="2"/>
      </rPr>
      <t xml:space="preserve"> Unidad de Atención de población sujeta a Dispositivo Electrónico  </t>
    </r>
  </si>
  <si>
    <r>
      <rPr>
        <b/>
        <sz val="11"/>
        <rFont val="Tahoma"/>
        <family val="2"/>
      </rPr>
      <t xml:space="preserve">Nota Tecnica : </t>
    </r>
    <r>
      <rPr>
        <sz val="11"/>
        <rFont val="Tahoma"/>
        <family val="2"/>
      </rPr>
      <t xml:space="preserve">La Institución, responsable de la administración de las penas privativas de libertad, orienta su quehacer --, al desarrollo de acciones de formación que contribuyan en las personas privadas de libertad para su incorporación al medio social.   Este aspecto, en la población penitenciaria, se constituye en una de las variables que se asocian a la limitación que enfrentan las personas privadas de libertad al egresar de la prisión, al no contar con conocimientos básicos que exige el mercado laboral costarricense. 
Así mismo, responde al cumplimiento de las obligaciones contempladas en el Artículo 55 del Código Penal y en el Decreto ejecutivo No. 40849-JP, Artículo 136, que establece a la Dirección General de Adaptación Social, el acceso a la educación de las personas privadas de libertad.
</t>
    </r>
  </si>
  <si>
    <r>
      <rPr>
        <b/>
        <sz val="11"/>
        <color rgb="FF000000"/>
        <rFont val="Tahoma"/>
        <family val="2"/>
      </rPr>
      <t>Nota Tecnica :</t>
    </r>
    <r>
      <rPr>
        <sz val="11"/>
        <color rgb="FF000000"/>
        <rFont val="Tahoma"/>
        <family val="2"/>
      </rPr>
      <t xml:space="preserve"> La Institución, responsable de la administración de las penas privativas de libertad, orienta su quehacer -al igual que con el aspecto educativo-, al desarrollo de acciones de formación que contribuyan en las personas privadas de libertad para su incorporación al medio social. 
</t>
    </r>
  </si>
  <si>
    <r>
      <rPr>
        <b/>
        <sz val="11"/>
        <color theme="1"/>
        <rFont val="Tahoma"/>
        <family val="2"/>
      </rPr>
      <t>Notas Tecnicas</t>
    </r>
    <r>
      <rPr>
        <sz val="11"/>
        <color theme="1"/>
        <rFont val="Tahoma"/>
        <family val="2"/>
      </rPr>
      <t xml:space="preserve">: Se refiere a las acciones desarrolladas con organizaciones gubernamentales y no gubernamentales. No se hace distinción por condición jurídica de la población.
Según los Centros Penitenciarios del Nivel de Atención de hombres adultos en Centros Institrucionales.
Responde al cumplimiento de las obligaciones contempladas en el Decreto ejecutivo No. 40849-JP, Artículo 137, que establecen a la Dirección General de Adaptación Social el desarrollo de proyectos de acceso, a actividades recreativas, deportivas, culturales y artísticas, procurando el desarrollo de la persona privada de libertad a través del estímulo de sus habilidades y destrezas. 
</t>
    </r>
    <r>
      <rPr>
        <b/>
        <sz val="8"/>
        <color theme="1"/>
        <rFont val="Tahoma "/>
      </rPr>
      <t/>
    </r>
  </si>
  <si>
    <r>
      <t xml:space="preserve">P.01.05. Porcentaje de población sentenciada inserta en procesos grupales  del Nivel de Atención de hombres adultos en Centros Institucionales , respecto  del total de población sentenciada del Nivel de Atención  de hombres adultos en Centros Institucionales
</t>
    </r>
    <r>
      <rPr>
        <sz val="11"/>
        <rFont val="Tahoma"/>
        <family val="2"/>
      </rPr>
      <t>(Eficacia- Calidad)</t>
    </r>
  </si>
  <si>
    <r>
      <rPr>
        <b/>
        <sz val="11"/>
        <rFont val="Tahoma"/>
        <family val="2"/>
      </rPr>
      <t xml:space="preserve">Nota Tecnica : </t>
    </r>
    <r>
      <rPr>
        <sz val="11"/>
        <rFont val="Tahoma"/>
        <family val="2"/>
      </rPr>
      <t xml:space="preserve">La Institución, responsable de la administración de las penas privativas de libertad, orienta su quehacer -al igual que con el aspecto educativo-, al desarrollo de acciones de formación que contribuyan en las personas privadas de libertad para su incorporación al medio social.   Este aspecto, en la población penitenciaria, se constituye en una de las variables que se asocian a la limitación que enfrentan las personas privadas de libertad al egresar de la prisión, al no contar con conocimientos básicos que exige el mercado laboral costarricense. 
Así mismo, responde al cumplimiento de las obligaciones contempladas en el Artículo 55 del Código Penal y en el Decreto ejecutivo No. 40849-JP, Artículo 136, que establece a la Dirección General de Adaptación Social, el acceso a la educación de las personas privadas de libertad.
</t>
    </r>
    <r>
      <rPr>
        <b/>
        <sz val="8"/>
        <rFont val="Tahoma "/>
      </rPr>
      <t/>
    </r>
  </si>
  <si>
    <r>
      <rPr>
        <b/>
        <sz val="11"/>
        <color theme="1"/>
        <rFont val="Tahoma"/>
        <family val="2"/>
      </rPr>
      <t>Notas Tecnicas</t>
    </r>
    <r>
      <rPr>
        <sz val="11"/>
        <color theme="1"/>
        <rFont val="Tahoma"/>
        <family val="2"/>
      </rPr>
      <t xml:space="preserve">: Se refiere a las acciones desarrolladas con organizaciones gubernamentales y no gubernamentales. No se hace distinción por condición jurídica de la población.
Responde al cumplimiento de las obligaciones contempladas en el Decreto ejecutivo No. 40849-JP, Artículo 137, que establecen a la Dirección General de Adaptación Social el desarrollo de proyectos de acceso, a actividades recreativas, deportivas, culturales y artísticas, procurando el desarrollo de la persona privada de libertad a través del estímulo de sus habilidades y destrezas. 
</t>
    </r>
  </si>
  <si>
    <r>
      <t xml:space="preserve">P.01.01. Porcentaje de población Penal Juvenil  que completan el Programa de Educación Formal respecto al total de población Penal Juvenil </t>
    </r>
    <r>
      <rPr>
        <sz val="11"/>
        <rFont val="Tahoma"/>
        <family val="2"/>
      </rPr>
      <t>setenciada de los Centros Zurqui y Ofelia Vicenzi.
 (Eficacia)</t>
    </r>
  </si>
  <si>
    <r>
      <rPr>
        <sz val="11"/>
        <color rgb="FFFF0000"/>
        <rFont val="Tahoma"/>
        <family val="2"/>
      </rPr>
      <t>93</t>
    </r>
    <r>
      <rPr>
        <sz val="11"/>
        <color rgb="FF000000"/>
        <rFont val="Tahoma"/>
        <family val="2"/>
      </rPr>
      <t xml:space="preserve">%
</t>
    </r>
  </si>
  <si>
    <r>
      <rPr>
        <b/>
        <sz val="11"/>
        <rFont val="Tahoma"/>
        <family val="2"/>
      </rPr>
      <t xml:space="preserve">Nota Tecnica : </t>
    </r>
    <r>
      <rPr>
        <sz val="11"/>
        <rFont val="Tahoma"/>
        <family val="2"/>
      </rPr>
      <t xml:space="preserve">La Institución, responsable de la administración de las penas privativas de libertad, orienta su quehacer -al igual que con el aspecto educativo-, al desarrollo de acciones de formación que contribuyan en las personas privadas de libertad para su incorporación al medio social.   Este aspecto, en la población penitenciaria, se constituye en una de las variables que se asocian a la limitación que enfrentan las personas privadas de libertad al egresar de la prisión, al no contar con conocimientos básicos que exige el mercado laboral costarricense. 
Así mismo, responde al cumplimiento de las obligaciones contempladas en el Artículo 55 del Código Penal y en el Decreto ejecutivo No. 40849-JP, Artículo 136, que establece a la Dirección General de Adaptación Social, el acceso a la educación de las personas privadas de libertad.
</t>
    </r>
  </si>
  <si>
    <r>
      <t xml:space="preserve">
</t>
    </r>
    <r>
      <rPr>
        <sz val="11"/>
        <rFont val="Tahoma"/>
        <family val="2"/>
      </rPr>
      <t>96%</t>
    </r>
  </si>
  <si>
    <r>
      <rPr>
        <b/>
        <sz val="11"/>
        <color theme="1"/>
        <rFont val="Tahoma"/>
        <family val="2"/>
      </rPr>
      <t>Notas Tecnicas</t>
    </r>
    <r>
      <rPr>
        <sz val="11"/>
        <color theme="1"/>
        <rFont val="Tahoma"/>
        <family val="2"/>
      </rPr>
      <t xml:space="preserve">: Se refiere a las acciones desarrolladas con organizaciones gubernamentales y no gubernamentales. No se hace distinción por condición jurídica de la población.
Según los Centros Penitenciarios del Nivel de Atención de hombres adultos en Centros Institrucionales.
Responde al cumplimiento de las obligaciones contempladas en el Decreto ejecutivo No. 40849-JP, Artículo 137, que establecen a la Dirección General de Adaptación Social el desarrollo de proyectos de acceso, a actividades recreativas, deportivas, culturales y artísticas, procurando el desarrollo de la persona privada de libertad a través del estímulo de sus habilidades y destrezas. </t>
    </r>
  </si>
  <si>
    <t xml:space="preserve">Porcentaje de población penitenciaria del nivel de atención en Comunidad que es atendida individual, y en su entorno social externo respecto al total de personas adscritas al Nivel Comunidad.  ( Eficacia) </t>
  </si>
  <si>
    <t xml:space="preserve">Se refiere al abordaje indivual  que se le brinda a la poblacion penitenciaria del nivel en comunidad </t>
  </si>
  <si>
    <r>
      <t>(Total de población  penitenciaria del Nivel de  Atención en Comunidad atendida individual</t>
    </r>
    <r>
      <rPr>
        <sz val="11"/>
        <color rgb="FFFF0000"/>
        <rFont val="Tahoma"/>
        <family val="2"/>
      </rPr>
      <t xml:space="preserve">  </t>
    </r>
    <r>
      <rPr>
        <sz val="11"/>
        <color rgb="FF000000"/>
        <rFont val="Tahoma"/>
        <family val="2"/>
      </rPr>
      <t>/ total de personas del Nivel de Atención  en Comunidad)* 100</t>
    </r>
  </si>
  <si>
    <t>Se refiere a la población sentenciada del Nivel de Atención en Comunidad que es atendida individual,  y en su entorno social externo, que se llevan a cabo para la atención de su Plan de Atención Técnico</t>
  </si>
  <si>
    <r>
      <t xml:space="preserve"> La línea base corresponde al resultado obtenido en el año 2016, cuyo incremento fue de un 3% y se logró capacitar a 2.713 funcionarios.
2020 7% incremento, para un total de 4.000 personas capacitadas. 
2021 9 % incremento, para un total de 2957 personas capacitadas.
2022 10% incremento, para un total de 2.984 personas capacitadas. 
2023 11% incremento, para un total de 3.020 personas capacitadas.</t>
    </r>
    <r>
      <rPr>
        <sz val="11"/>
        <color rgb="FFFF0000"/>
        <rFont val="Tahoma"/>
        <family val="2"/>
      </rPr>
      <t xml:space="preserve"> </t>
    </r>
  </si>
  <si>
    <r>
      <rPr>
        <b/>
        <sz val="11"/>
        <color theme="0"/>
        <rFont val="Tahoma"/>
        <family val="2"/>
      </rPr>
      <t>(a)</t>
    </r>
    <r>
      <rPr>
        <sz val="11"/>
        <color theme="0"/>
        <rFont val="Tahoma"/>
        <family val="2"/>
      </rPr>
      <t xml:space="preserve">
Información finaciera</t>
    </r>
  </si>
  <si>
    <r>
      <rPr>
        <b/>
        <sz val="11"/>
        <color theme="0"/>
        <rFont val="Tahoma"/>
        <family val="2"/>
      </rPr>
      <t>(b)</t>
    </r>
    <r>
      <rPr>
        <sz val="11"/>
        <color theme="0"/>
        <rFont val="Tahoma"/>
        <family val="2"/>
      </rPr>
      <t xml:space="preserve"> Información de producción</t>
    </r>
  </si>
  <si>
    <r>
      <rPr>
        <b/>
        <sz val="11"/>
        <color theme="1"/>
        <rFont val="Tahoma"/>
        <family val="2"/>
      </rPr>
      <t xml:space="preserve">( c) </t>
    </r>
    <r>
      <rPr>
        <sz val="11"/>
        <color theme="1"/>
        <rFont val="Tahoma"/>
        <family val="2"/>
      </rPr>
      <t xml:space="preserve">
Autorizado</t>
    </r>
  </si>
  <si>
    <r>
      <rPr>
        <b/>
        <sz val="11"/>
        <color theme="1"/>
        <rFont val="Tahoma"/>
        <family val="2"/>
      </rPr>
      <t>(d)</t>
    </r>
    <r>
      <rPr>
        <sz val="11"/>
        <color theme="1"/>
        <rFont val="Tahoma"/>
        <family val="2"/>
      </rPr>
      <t xml:space="preserve">
Ejecutado</t>
    </r>
  </si>
  <si>
    <r>
      <rPr>
        <b/>
        <sz val="11"/>
        <color theme="1"/>
        <rFont val="Tahoma"/>
        <family val="2"/>
      </rPr>
      <t>( e)</t>
    </r>
    <r>
      <rPr>
        <sz val="11"/>
        <color theme="1"/>
        <rFont val="Tahoma"/>
        <family val="2"/>
      </rPr>
      <t xml:space="preserve">
Desempeño</t>
    </r>
  </si>
  <si>
    <r>
      <t xml:space="preserve"> </t>
    </r>
    <r>
      <rPr>
        <sz val="11"/>
        <color theme="1"/>
        <rFont val="Arial Narrow"/>
        <family val="2"/>
      </rPr>
      <t xml:space="preserve">Tiempo promedio en la calificación de un documento. </t>
    </r>
  </si>
  <si>
    <t xml:space="preserve">Los Centros Cívicos por la Paz se constituyen edificaciones donde se ofrecen servicios integrales, con enfoque de prevención, sobre los fenómenos sociales vinculados a la violencia y el delito, con la finalidad de constituir a las comunidades en el principal agente de prevención.  Se pretende medir las personas entre los 13 y 17 años, (once meses y 364 días) que participa y concluye algún proceso implementado de formación integral en el Centro Cívico a nivel interinstitucional.  Lo anterior dado que la deserción de población vulnerable a procesos amplios es relativamente alta.  Es necesario clarificar que para efectos de la rendición de cuentas, la unidad responsable de cumplir con la meta del indicador, identificará en los registros,   si se trata de participación o conclusión de algún proceso , aunado a que para registrar participación la persona de entre 13 y 17 y según  parámetros establecidos, de acuerdo a la temporalidad de cada uno de los procesos que se lleven a cabo  se registrará como  un dato que aporte al indicador.  </t>
  </si>
  <si>
    <t>Total, de personas entre 13 a 17 años de los distritos de influencia de los Centros Cívicos por la Paz que participan y concluyen programas de formación integral articulados interinstitucionalmente respecto del total de personas entre 13 a 17 años de los distritos de influencia de los Centros Cívicos por la Paz., por cien</t>
  </si>
  <si>
    <t>Personas entre 13 y 17 años que participan y concluyen programas de formación integral</t>
  </si>
  <si>
    <t>Medir personas entre 13 a 17 años de los distritos de influencia de los Centros Cívicos por la Paz que participan y concluyen programas de formación integral articulados interinstitucionalmente.</t>
  </si>
  <si>
    <t>Geográfica: Según comunidad en que opera los Centros Cívicos. Distritos de Influencia que saber Desamparados: San Miguel, Los Guido San Carlos: Aguas Zarcas; Pital, Cartago: Occidental, Carmen, San Nicolás. Heredia:  San Francisco Garabito: Jacó, Tárcoles Pococí: Guápiles, Cariari.</t>
  </si>
  <si>
    <t>Semestral/ Anual</t>
  </si>
  <si>
    <t>Ministerio Justicia y Paz, Viceministerio de Paz, Dirección General de Prevención de la Violencia Promoción de la Paz.</t>
  </si>
  <si>
    <t>Producto.</t>
  </si>
  <si>
    <t>Se contemplan las personas de los distritos de influencia de los Centros Cívicos por la Paz que participan y concluyen programas de formación integral articulados interinstitucionalmente.</t>
  </si>
  <si>
    <t>Porcentaje de población entre 13 a 17 años de los distritos de influencia de los Centros Cívicos por la Paz que participan y concluyen Programas de formación integral articulados interinstitucionalmente</t>
  </si>
  <si>
    <t>2,45% (Primer semestre 2018)
108 personas de las áreas de influencia que se encontraban en procesos formativos</t>
  </si>
  <si>
    <t>2019: 3% (4781)
2020: 3,5% (5565)
2021: 4% (6363)
2022: 4,5% (7161</t>
  </si>
  <si>
    <t>Registros
Listas de Asistencia 
Programas o proyectos</t>
  </si>
  <si>
    <t xml:space="preserve">INDICADOR DEL PND </t>
  </si>
  <si>
    <t xml:space="preserve">INDICADORES POI </t>
  </si>
  <si>
    <t>P.01.06 Incremento de la cantidad de personas  capacitadas en relación con los contenidos de espectáculos públicos y materiales audiovisuales, para proteger a las personas menores de edad, en cuanto al acceso, difusión y comercialización de esos materiales, respecto del año base (Eficacia).</t>
  </si>
  <si>
    <t xml:space="preserve">2020:129
2021:142
2022:145
</t>
  </si>
  <si>
    <t>Notas técnicas: La ley 4762 promulgada en mayo 1971 creo la dirección general de adaptación social y sus fines. El reglamento penitenciario decreto 40849-jp estableció los niveles de atención y en el artículo 51 establece las funciones del nivel de atención en comunidad.</t>
  </si>
  <si>
    <r>
      <rPr>
        <b/>
        <sz val="11"/>
        <rFont val="Tahoma"/>
        <family val="2"/>
      </rPr>
      <t xml:space="preserve">Notas Técnicas: </t>
    </r>
    <r>
      <rPr>
        <sz val="11"/>
        <rFont val="Tahoma"/>
        <family val="2"/>
      </rPr>
      <t xml:space="preserve">El propósito fundamental de la unidad de atención a personas sujetas al uso de mecanismos electrónicos responde al cumplimiento de las obligaciones que la ley 9271 y el decreto ejecutivo no 40177-jp establecen a la dirección general de adaptación social. El mecanismo de ejecución de la pena mediante el uso de mecanismos electrónicos para monitoreo restringe en gran medida a las personas usarías de estos, la posibilidad de desplazarse libremente, por lo que las acciones de atención (supervisión y seguimiento) representa una modalidad que abraca el l entorno social en todas sus dimensiones: domiciliar, comunal, laboral, estudiantil. Vocacional, religiosa, afectiva y de salud, lo cual pretende mitigar el impacto que eventualmente causaría la prisionalización. Además de los costos a nivel estatal e institucional que implica el internamiento y la pérdida de autonomía de la persona monitoreada cuya proyección es su permanencia en sociedad apegada a las normas establecidas.
</t>
    </r>
  </si>
  <si>
    <t xml:space="preserve">El Programa Construyendo Oportunidades se orienta al mejoramiento del perfil ocupacional, y optimización de aspectos educativos, formativos y sociocultural de la población privada de libertad. Su implementación se hará mediante tres componentes: el componente jurídico, el técnico-administrativo y el componente de alianzas estratégicas. Mediante ello se pretende ampliar la capacidad del sistema penitenciario de ofrecer oportunidades laborales a las personas privadas de libertad.
</t>
  </si>
  <si>
    <t xml:space="preserve">20%
</t>
  </si>
  <si>
    <t>Expedientes administrativos, IGNIS, Base de datos de población adscrita.</t>
  </si>
  <si>
    <t xml:space="preserve">Corresponde a la población sentenciada menor de edad y adulta joven ubicados en los centros Formación Juvenil Zurquí, Centro de Atención Ofelia Vicenzi y así como población sentenciada ubicada en el Programa de Sanciones Alternativas. Es importante indicar que en años anteriores se ha aportado la información referente a la población que permanece en privación de libertad, sin embargo, se considera importante incluir la población que se encuentra descontando una sanción alternativa a la cual le es aplicable el mismo principio del artículo 123 de la Ley de Justicia Penal Juvenil, sobre la necesidad de que la familia participe de los procesos de atención. 
Es por lo anterior que se sugiere una baja para la meta, dado que el número de población que atiende el Programa de Sanciones Alternativas es mucho mayor (oscila entre 550 y 600 personas jóvenes), y proceden de diversas partes del país, lo que obliga hacer un ajuste en la meta para que, a partir de un criterio de realidad y posibilidad de cobertura, se pueda incorporar a las familias en los procesos de atención. Dicho lo anterior, al incorporar a esta población como parte del indicador, se disminuye el porcentaje de la meta, pero se aumenta la cobertura e incorporación de la cantidad de familias en la atención, ya que el número total de personas jóvenes a tomar en cuenta será mucho mayor del considerado año anteriores. </t>
  </si>
  <si>
    <r>
      <rPr>
        <b/>
        <sz val="11"/>
        <rFont val="Tahoma"/>
        <family val="2"/>
      </rPr>
      <t>Nota Técnica:</t>
    </r>
    <r>
      <rPr>
        <sz val="11"/>
        <rFont val="Tahoma"/>
        <family val="2"/>
      </rPr>
      <t xml:space="preserve"> Corresponde a la población sentenciada menor de edad y adulta joven ubicados en los centros Formación Juvenil Zurquí, CEOVI y así como población sentenciada ubicada en el Programa de Sanciones Alternativas. Es importante indicar que en años anteriores se ha aportado la información referente a la población que permanece en privación de libertad, sin embargo, se considera importante incluir la población que se encuentra descontando una sanción alternativa a la cual le es aplicable el mismo principio del artículo 123 de la Ley de Justicia Penal Juvenil, sobre la necesidad de que la familia participe de los procesos de atención.  Es por lo anterior que se sugiere una baja para la meta, dado que el número de población que atiende el Programa de Sanciones Alternativas es mucho mayor (oscila entre 550 y 600 personas jóvenes), y proceden de diversas partes del país, lo que obliga hacer un ajuste en la meta para que, a partir de un criterio de realidad y posibilidad de cobertura, se pueda incorporar a las familias en los procesos de atención. Dicho lo anterior, al incorporar a esta población como parte del indicador, se disminuye el porcentaje de la meta, pero se aumenta la cobertura e incorporación de la cantidad de familias en la atención, ya que el número total de personas jóvenes a tomar en cuenta será mucho mayor del considerado año anteriores. 
El indicador pretende medir cómo la gestión institucional logra vincular a las familias en los procesos de atención de la población sentenciada, las cuales se constituyen en recursos de apoyo para el cumplimiento del plan de ejecución de la sanción y su positiva inserción social, conforme lo indicado en el artículo 123 de la Ley de Justicia Penal Juvenil, No. 7576. La línea base corresponde al 2018.</t>
    </r>
  </si>
  <si>
    <t>El propósito fundamental de la Unidad de Atención a Personas Sujetas al Uso de Mecanismos Electrónicos, responde al cumplimiento de las obligaciones que la Ley 9271 y el Decreto Ejecutivo No 40177-JP establecen a la Dirección General de Adaptación Social. El mecanismo de ejecución de la pena mediante el uso de mecanismos electrónicos para monitoreo restringe en gran medida a las personas usarías de estos, la posibilidad de desplazarse libremente, por lo que las acciones de atención (supervisión y seguimiento) representa una modalidad que abraca el l entorno social en todas sus dimensiones: Domiciliar, comunal, laboral, estudiantil. vocacional, religiosa, afectiva y de salud, lo cual pretende mitigar el impacto que eventualmente causaría la prisionalización. Además de los costos a nivel estatal e institucional que implica el internamiento y la pérdida de autonomía de la persona monitoreada cuya proyección es su permanencia en sociedad apegada a las normas establecidas.</t>
  </si>
  <si>
    <r>
      <rPr>
        <b/>
        <sz val="10"/>
        <rFont val="Tahoma"/>
        <family val="2"/>
      </rPr>
      <t xml:space="preserve">Notas Técnicas: </t>
    </r>
    <r>
      <rPr>
        <sz val="10"/>
        <rFont val="Tahoma"/>
        <family val="2"/>
      </rPr>
      <t>Las acciones capacitación se llevarán a cabo, en beneficio de las personas menores de edad y sus familias. El cumplimiento de la meta está sujeto a la disponibilidad de los recursos presupuestarios, humanos  y administrativos institucionales, que han sido programados para este fin; de igual manera está vinculado al apoyo de las alianzas estratégicas con las empresas privadas, quienes coadyuvan y aportan patrocinios, para el desarrollo de las actividades, tales como préstamo de salas de cine, derechos de las películas, animación, instalaciones, entre otros, que facilitan el desarrollo de las diferentes acciones de capacitación. Es preciso resaltar la labor que efectúa la Dirección Ejecutiva de la Comisión de Control y Calificación de Espectáculos Públicos para contar con alianzas estratégicas de diferentes empresas y actores sociales, para realizar acciones educativas para la promoción y protección de la población menor de edad a fin de propiciar el conocimiento, la responsabilidad y el desarrollo de la capacidad crítica de los contenidos en los medios de comunicación y espectáculos públicos. Asimismo, si se logra obtener mayor colaboración por parte de las empresas privadas y organizaciones, se podrá beneficiar a más personas en los procesos de capacitación.  
Este indicador se consignaba en el Plan de Gestión Institucional y es a partir de la Consultoría del plan piloto de Gestión para Resultados en el Desarrollo (GpRD) realizado en año 2019, con la asesoría de expertos por parte del Banco Interamericano de Desarrollo (BID) y el acompañamiento del Ministerio de Hacienda y Ministerio de Planificación Nacional y Política Económica; que se recomienda incorporarlo en el Plan Operativo Institucional (POI), a partir del año 2020.
La línea base corresponde al año 2018.  Esta línea base se mantiene en razón de la particularidad del indicador, respecto al incremento de las personas capacitadas. 
Para el año 2020 se contempla un incremento del 75% (respecto al año base 2018) en la cantidad de personas capacitadas en relación con los contenidos de espectáculos públicos y materiales audiovisuales, para proteger a las personas menores de edad, en cuanto al acceso, difusión y comercialización de esos materiales,  lo que en números absolutos significa un incremento de 405 personas, para alcanzar una meta durante el año 2020 de 946 personas capacitadas. Para los años subsiguientes se establece un incremento acumulativo del 5% anual, manteniendo la línea base del año 2018. No obstante, este incremento podría variar en los siguientes años, dado que es el primer año que se incluye este indicador en el Plan Operativo Institucional y se estará valorando su alcance durante este 2020.  De igual manera, está sujeto a la disponibilidad de recursos humanos, administrativos y presupuestarias para su implementación tanto en el presente ejercicio económico, como en los siguientes.  
Las diferentes actividades de capacitación están sujetas a factores externos, que podrían limitar su desarrollo.</t>
    </r>
  </si>
  <si>
    <t>Notas Técnicas: Las acciones capacitación se llevarán a cabo, en beneficio de las personas menores de edad y sus familias. El cumplimiento de la meta está sujeto a la disponibilidad de los recursos presupuestarios, humanos  y administrativos institucionales, que han sido programados para este fin; de igual manera está vinculado al apoyo de las alianzas estratégicas con las empresas privadas, quienes coadyuvan y aportan patrocinios, para el desarrollo de las actividades, tales como préstamo de salas de cine, derechos de las películas, animación, instalaciones, entre otros, que facilitan el desarrollo de las diferentes acciones de capacitación. Es preciso resaltar la labor que efectúa la Dirección Ejecutiva de la Comisión de Control y Calificación de Espectáculos Públicos para contar con alianzas estratégicas de diferentes empresas y actores sociales, para realizar acciones educativas para la promoción y protección de la población menor de edad a fin de propiciar el conocimiento, la responsabilidad y el desarrollo de la capacidad crítica de los contenidos en los medios de comunicación y espectáculos públicos. Asimismo, si se logra obtener mayor colaboración por parte de las empresas privadas y organizaciones, se podrá beneficiar a más personas en los procesos de capacitación.  
Este indicador se consignaba en el Plan de Gestión Institucional y es a partir de la Consultoría del plan piloto de Gestión para Resultados en el Desarrollo (GpRD) realizado en año 2019, con la asesoría de expertos por parte del Banco Interamericano de Desarrollo (BID) y el acompañamiento del Ministerio de Hacienda y Ministerio de Planificación Nacional y Política Económica; que se recomienda incorporarlo en el Plan Operativo Institucional (POI), a partir del año 2020.
La línea base corresponde al año 2018.  Esta línea base se mantiene en razón de la particularidad del indicador, respecto al incremento de las personas capacitadas. 
Para el año 2020 se contempla un incremento del 75% (respecto al año base 2018) en la cantidad de personas capacitadas en relación con los contenidos de espectáculos públicos y materiales audiovisuales, para proteger a las personas menores de edad, en cuanto al acceso, difusión y comercialización de esos materiales,  lo que en números absolutos significa un incremento de 405 personas, para alcanzar una meta durante el año 2020 de 946 personas capacitadas. Para los años subsiguientes se establece un incremento acumulativo del 5% anual, manteniendo la línea base del año 2018. No obstante, este incremento podría variar en los siguientes años, dado que es el primer año que se incluye este indicador en el Plan Operativo Institucional y se estará valorando su alcance durante este 2020.  De igual manera, está sujeto a la disponibilidad de recursos humanos, administrativos y presupuestarias para su implementación tanto en el presente ejercicio económico, como en los siguientes.  
Las diferentes actividades de capacitación están sujetas a factores externos, que podrían limitar su desarrollo.</t>
  </si>
  <si>
    <r>
      <rPr>
        <b/>
        <sz val="10"/>
        <color theme="1"/>
        <rFont val="Tahoma"/>
        <family val="2"/>
      </rPr>
      <t xml:space="preserve">790: Promoción de la Paz y convivencia Ciudadana.                                                                    
</t>
    </r>
    <r>
      <rPr>
        <sz val="10"/>
        <color theme="1"/>
        <rFont val="Tahoma"/>
        <family val="2"/>
      </rPr>
      <t xml:space="preserve">                                                                                                                                                                                </t>
    </r>
  </si>
  <si>
    <t>Monto 
(en millones)</t>
  </si>
  <si>
    <t>Monto
(en millones)</t>
  </si>
  <si>
    <t xml:space="preserve">Presupuesto 
Nacional </t>
  </si>
  <si>
    <t>Los recursos indicados responderán a la atención de metas programadas para el año 2019, en donde los temas de equidad de género, protección del medio ambiente y cambio climático se encuentran como ejes transversales en las atenciones que realizará el Viceministerio de Paz, el cual tiene como deber: 
 • Impulsar y coordinar planes y programas dirigidos a la promoción de la paz en el ámbito nacional.</t>
  </si>
  <si>
    <t>• Promocionar la resolución alternativa de conflictos como una forma de desarrollar una cultura de paz, sin menoscabo de las demás funciones establecidas en la Ley sobre resolución alterna de conflictos y promoción de la paz social, Ley Nº 7727.                                                                     • Propiciar la mejor articulación interinstitucional, a fin de cumplir el mandato de la Ley general de espectáculos públicos, materiales audiovisuales e impresos, Ley Nº 7440.</t>
  </si>
  <si>
    <t>P.01.01. Porcentaje de personas privadas de libertad sentenciadas con recomendación para un cambio de modalidad de Atención al Nivel Seminstitucional, respecto al total de personas privadas de libertad sentenciadas ubicadas en el Nivel de Atención Seminstitucional.</t>
  </si>
  <si>
    <t>Notas Técnicas: Este indicador pretende medir las valoraciones técnicas realizadas por el INC, como ente rector en materia técnica criminológica, para el cambio de modalidad de Atención Semi- Institucional. Los procesos de valoración implican analizar el cumplimiento de los planes de atención establecidos a las personas privadas de libertad durante la ejecución de las penas
privativas de libertad.</t>
  </si>
  <si>
    <t>Departamento de Investigación y Estadística.
-Instituto Nacional de Criminología.
-Dirección General de Adaptación Social.</t>
  </si>
  <si>
    <t>P.01.01. Porcentaje de personas privadas de libertad sentenciadas con recomendación para un cambio de modalidad de Atención al Nivel Seminstitucional, respecto al total de personas privadas de libertad sentenciadas ubicadas en el Nive+C8+A8:H8+A8:K8+A8:J8+A7:J8+C8+A8:H8+A8+A8:M8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</si>
</sst>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0_ ;\-#,##0.00\ "/>
  </numFmts>
  <fonts count="49">
    <font>
      <sz val="11"/>
      <color theme="1"/>
      <name val="Calibri"/>
      <family val="2"/>
      <scheme val="minor"/>
    </font>
    <font>
      <sz val="11"/>
      <color theme="1"/>
      <name val="Calibri"/>
      <family val="2"/>
      <scheme val="minor"/>
    </font>
    <font>
      <b/>
      <sz val="18"/>
      <color theme="1"/>
      <name val="Calibri"/>
      <family val="2"/>
      <scheme val="minor"/>
    </font>
    <font>
      <b/>
      <sz val="14"/>
      <color theme="1"/>
      <name val="Arial"/>
      <family val="2"/>
    </font>
    <font>
      <b/>
      <sz val="9"/>
      <name val="Arial"/>
      <family val="2"/>
    </font>
    <font>
      <sz val="8"/>
      <color rgb="FF000000"/>
      <name val="Tahoma"/>
      <family val="2"/>
    </font>
    <font>
      <sz val="11"/>
      <color rgb="FFFF0000"/>
      <name val="Calibri"/>
      <family val="2"/>
      <scheme val="minor"/>
    </font>
    <font>
      <sz val="8"/>
      <color theme="1"/>
      <name val="Tahoma"/>
      <family val="2"/>
    </font>
    <font>
      <b/>
      <sz val="8"/>
      <color theme="1"/>
      <name val="Tahoma"/>
      <family val="2"/>
    </font>
    <font>
      <sz val="9"/>
      <name val="Tahoma"/>
      <family val="2"/>
    </font>
    <font>
      <sz val="11"/>
      <color theme="1"/>
      <name val="Tahoma"/>
      <family val="2"/>
    </font>
    <font>
      <b/>
      <sz val="18"/>
      <color rgb="FF000000"/>
      <name val="Calibri"/>
      <family val="2"/>
    </font>
    <font>
      <sz val="11"/>
      <color theme="1"/>
      <name val="Calibri"/>
      <family val="2"/>
    </font>
    <font>
      <b/>
      <sz val="14"/>
      <color rgb="FF000000"/>
      <name val="Arial"/>
      <family val="2"/>
    </font>
    <font>
      <b/>
      <sz val="8"/>
      <name val="Tahoma "/>
    </font>
    <font>
      <b/>
      <sz val="8"/>
      <color theme="1"/>
      <name val="Tahoma "/>
    </font>
    <font>
      <b/>
      <sz val="11"/>
      <color theme="0"/>
      <name val="Calibri"/>
      <family val="2"/>
      <scheme val="minor"/>
    </font>
    <font>
      <sz val="11"/>
      <color theme="1"/>
      <name val="Courier New"/>
      <family val="3"/>
    </font>
    <font>
      <sz val="10"/>
      <color theme="1"/>
      <name val="Tahoma "/>
    </font>
    <font>
      <b/>
      <sz val="8"/>
      <color rgb="FF000000"/>
      <name val="Tahoma"/>
      <family val="2"/>
    </font>
    <font>
      <sz val="10"/>
      <color theme="1"/>
      <name val="Tahoma"/>
      <family val="2"/>
    </font>
    <font>
      <b/>
      <sz val="11"/>
      <color rgb="FF000000"/>
      <name val="Tahoma"/>
      <family val="2"/>
    </font>
    <font>
      <sz val="9"/>
      <color rgb="FF000000"/>
      <name val="Tahoma"/>
      <family val="2"/>
    </font>
    <font>
      <sz val="7"/>
      <color theme="1"/>
      <name val="Calibri"/>
      <family val="2"/>
      <scheme val="minor"/>
    </font>
    <font>
      <sz val="9"/>
      <color theme="1"/>
      <name val="Tahoma"/>
      <family val="2"/>
    </font>
    <font>
      <b/>
      <sz val="11"/>
      <name val="Tahoma"/>
      <family val="2"/>
    </font>
    <font>
      <b/>
      <sz val="11"/>
      <color theme="0"/>
      <name val="Tahoma"/>
      <family val="2"/>
    </font>
    <font>
      <b/>
      <sz val="9"/>
      <name val="Tahoma"/>
      <family val="2"/>
    </font>
    <font>
      <b/>
      <sz val="10"/>
      <name val="Tahoma"/>
      <family val="2"/>
    </font>
    <font>
      <b/>
      <sz val="10"/>
      <color theme="0"/>
      <name val="Tahoma"/>
      <family val="2"/>
    </font>
    <font>
      <sz val="10"/>
      <name val="Tahoma"/>
      <family val="2"/>
    </font>
    <font>
      <sz val="10"/>
      <color rgb="FFFF0000"/>
      <name val="Tahoma"/>
      <family val="2"/>
    </font>
    <font>
      <sz val="10"/>
      <color rgb="FF000000"/>
      <name val="Tahoma"/>
      <family val="2"/>
    </font>
    <font>
      <b/>
      <sz val="11"/>
      <color theme="1"/>
      <name val="Tahoma"/>
      <family val="2"/>
    </font>
    <font>
      <b/>
      <sz val="10"/>
      <color rgb="FF000000"/>
      <name val="Tahoma"/>
      <family val="2"/>
    </font>
    <font>
      <b/>
      <sz val="12"/>
      <color rgb="FF000000"/>
      <name val="Tahoma"/>
      <family val="2"/>
    </font>
    <font>
      <sz val="11"/>
      <name val="Tahoma"/>
      <family val="2"/>
    </font>
    <font>
      <b/>
      <sz val="11"/>
      <color rgb="FFFFFFFF"/>
      <name val="Tahoma"/>
      <family val="2"/>
    </font>
    <font>
      <sz val="11"/>
      <color rgb="FFFF0000"/>
      <name val="Tahoma"/>
      <family val="2"/>
    </font>
    <font>
      <sz val="11"/>
      <color rgb="FF000000"/>
      <name val="Tahoma"/>
      <family val="2"/>
    </font>
    <font>
      <b/>
      <sz val="9"/>
      <color theme="1"/>
      <name val="Tahoma"/>
      <family val="2"/>
    </font>
    <font>
      <sz val="7"/>
      <color theme="1"/>
      <name val="Tahoma"/>
      <family val="2"/>
    </font>
    <font>
      <sz val="11"/>
      <name val="Arial"/>
      <family val="2"/>
    </font>
    <font>
      <b/>
      <sz val="11"/>
      <color theme="1"/>
      <name val="Tahoma "/>
    </font>
    <font>
      <sz val="11"/>
      <color theme="1"/>
      <name val="Tahoma "/>
    </font>
    <font>
      <sz val="11"/>
      <name val="Tahoma "/>
    </font>
    <font>
      <sz val="11"/>
      <color theme="0"/>
      <name val="Tahoma"/>
      <family val="2"/>
    </font>
    <font>
      <sz val="11"/>
      <color theme="1"/>
      <name val="Arial Narrow"/>
      <family val="2"/>
    </font>
    <font>
      <b/>
      <sz val="10"/>
      <color theme="1"/>
      <name val="Tahoma"/>
      <family val="2"/>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3" tint="-0.249977111117893"/>
        <bgColor indexed="64"/>
      </patternFill>
    </fill>
    <fill>
      <patternFill patternType="solid">
        <fgColor rgb="FF92D050"/>
        <bgColor indexed="64"/>
      </patternFill>
    </fill>
    <fill>
      <patternFill patternType="solid">
        <fgColor rgb="FFFFFFFF"/>
      </patternFill>
    </fill>
    <fill>
      <patternFill patternType="solid">
        <fgColor theme="3" tint="0.39997558519241921"/>
        <bgColor indexed="64"/>
      </patternFill>
    </fill>
    <fill>
      <patternFill patternType="solid">
        <fgColor rgb="FFFFFFFF"/>
        <bgColor indexed="64"/>
      </patternFill>
    </fill>
    <fill>
      <patternFill patternType="solid">
        <fgColor rgb="FFC00000"/>
        <bgColor rgb="FF000000"/>
      </patternFill>
    </fill>
    <fill>
      <patternFill patternType="solid">
        <fgColor rgb="FF16365C"/>
        <bgColor rgb="FF000000"/>
      </patternFill>
    </fill>
    <fill>
      <patternFill patternType="solid">
        <fgColor rgb="FF92D050"/>
        <bgColor rgb="FF000000"/>
      </patternFill>
    </fill>
    <fill>
      <patternFill patternType="solid">
        <fgColor rgb="FF95B3D7"/>
        <bgColor rgb="FF000000"/>
      </patternFill>
    </fill>
    <fill>
      <patternFill patternType="solid">
        <fgColor rgb="FFC5D9F1"/>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rgb="FFFFFF00"/>
        <bgColor indexed="64"/>
      </patternFill>
    </fill>
    <fill>
      <patternFill patternType="solid">
        <fgColor theme="9" tint="-0.249977111117893"/>
        <bgColor indexed="64"/>
      </patternFill>
    </fill>
    <fill>
      <patternFill patternType="solid">
        <fgColor rgb="FF00B05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0"/>
        <bgColor rgb="FF000000"/>
      </patternFill>
    </fill>
    <fill>
      <patternFill patternType="solid">
        <fgColor rgb="FF9CC2E5"/>
        <bgColor indexed="64"/>
      </patternFill>
    </fill>
    <fill>
      <patternFill patternType="solid">
        <fgColor rgb="FF8DB4E2"/>
        <bgColor indexed="64"/>
      </patternFill>
    </fill>
    <fill>
      <patternFill patternType="solid">
        <fgColor theme="4" tint="-0.249977111117893"/>
        <bgColor indexed="64"/>
      </patternFill>
    </fill>
    <fill>
      <patternFill patternType="solid">
        <fgColor theme="3" tint="0.59999389629810485"/>
        <bgColor rgb="FF000000"/>
      </patternFill>
    </fill>
    <fill>
      <patternFill patternType="solid">
        <fgColor theme="4" tint="0.79998168889431442"/>
        <bgColor rgb="FF000000"/>
      </patternFill>
    </fill>
    <fill>
      <patternFill patternType="solid">
        <fgColor theme="9" tint="0.39997558519241921"/>
        <bgColor indexed="64"/>
      </patternFill>
    </fill>
    <fill>
      <patternFill patternType="solid">
        <fgColor theme="4"/>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theme="0"/>
      </left>
      <right/>
      <top/>
      <bottom/>
      <diagonal/>
    </border>
    <border>
      <left/>
      <right/>
      <top/>
      <bottom style="thick">
        <color theme="0"/>
      </bottom>
      <diagonal/>
    </border>
    <border>
      <left/>
      <right/>
      <top style="thick">
        <color theme="0"/>
      </top>
      <bottom style="thick">
        <color theme="0"/>
      </bottom>
      <diagonal/>
    </border>
    <border>
      <left style="thick">
        <color theme="0"/>
      </left>
      <right style="thick">
        <color theme="0"/>
      </right>
      <top style="thick">
        <color theme="0"/>
      </top>
      <bottom/>
      <diagonal/>
    </border>
    <border>
      <left style="thick">
        <color theme="0"/>
      </left>
      <right style="medium">
        <color theme="0"/>
      </right>
      <top style="thick">
        <color theme="0"/>
      </top>
      <bottom/>
      <diagonal/>
    </border>
    <border>
      <left style="medium">
        <color theme="0"/>
      </left>
      <right style="medium">
        <color theme="0"/>
      </right>
      <top style="thick">
        <color theme="0"/>
      </top>
      <bottom/>
      <diagonal/>
    </border>
    <border>
      <left/>
      <right style="thick">
        <color theme="0"/>
      </right>
      <top style="thick">
        <color theme="0"/>
      </top>
      <bottom/>
      <diagonal/>
    </border>
    <border>
      <left style="thick">
        <color theme="0"/>
      </left>
      <right/>
      <top style="thick">
        <color theme="0"/>
      </top>
      <bottom/>
      <diagonal/>
    </border>
    <border>
      <left/>
      <right/>
      <top style="thick">
        <color theme="0"/>
      </top>
      <bottom/>
      <diagonal/>
    </border>
    <border>
      <left style="thick">
        <color theme="0"/>
      </left>
      <right style="thick">
        <color theme="0"/>
      </right>
      <top/>
      <bottom/>
      <diagonal/>
    </border>
    <border>
      <left style="thick">
        <color theme="0"/>
      </left>
      <right style="medium">
        <color theme="0"/>
      </right>
      <top/>
      <bottom/>
      <diagonal/>
    </border>
    <border>
      <left style="medium">
        <color theme="0"/>
      </left>
      <right style="medium">
        <color theme="0"/>
      </right>
      <top/>
      <bottom/>
      <diagonal/>
    </border>
    <border>
      <left/>
      <right style="thick">
        <color theme="0"/>
      </right>
      <top/>
      <bottom/>
      <diagonal/>
    </border>
    <border>
      <left style="thick">
        <color theme="0"/>
      </left>
      <right/>
      <top style="thick">
        <color theme="0"/>
      </top>
      <bottom style="thick">
        <color theme="0"/>
      </bottom>
      <diagonal/>
    </border>
    <border>
      <left style="thick">
        <color theme="0"/>
      </left>
      <right/>
      <top/>
      <bottom/>
      <diagonal/>
    </border>
    <border>
      <left/>
      <right style="thick">
        <color theme="0"/>
      </right>
      <top/>
      <bottom style="thick">
        <color theme="0"/>
      </bottom>
      <diagonal/>
    </border>
    <border>
      <left style="thick">
        <color theme="0"/>
      </left>
      <right/>
      <top/>
      <bottom style="thick">
        <color theme="0"/>
      </bottom>
      <diagonal/>
    </border>
    <border>
      <left style="thick">
        <color theme="0"/>
      </left>
      <right style="medium">
        <color theme="0"/>
      </right>
      <top style="thick">
        <color theme="0"/>
      </top>
      <bottom style="thick">
        <color theme="0"/>
      </bottom>
      <diagonal/>
    </border>
    <border>
      <left style="medium">
        <color theme="0"/>
      </left>
      <right style="thin">
        <color indexed="64"/>
      </right>
      <top style="thick">
        <color theme="0"/>
      </top>
      <bottom style="thick">
        <color theme="0"/>
      </bottom>
      <diagonal/>
    </border>
    <border>
      <left style="thin">
        <color indexed="64"/>
      </left>
      <right style="thin">
        <color indexed="64"/>
      </right>
      <top style="thick">
        <color theme="0"/>
      </top>
      <bottom style="thick">
        <color theme="0"/>
      </bottom>
      <diagonal/>
    </border>
    <border>
      <left style="thin">
        <color indexed="64"/>
      </left>
      <right style="medium">
        <color theme="0"/>
      </right>
      <top style="thick">
        <color theme="0"/>
      </top>
      <bottom style="thick">
        <color theme="0"/>
      </bottom>
      <diagonal/>
    </border>
    <border>
      <left style="thick">
        <color theme="0"/>
      </left>
      <right style="thick">
        <color theme="0"/>
      </right>
      <top/>
      <bottom style="medium">
        <color theme="0"/>
      </bottom>
      <diagonal/>
    </border>
    <border>
      <left style="thick">
        <color theme="0"/>
      </left>
      <right style="medium">
        <color theme="0"/>
      </right>
      <top/>
      <bottom style="thick">
        <color theme="0"/>
      </bottom>
      <diagonal/>
    </border>
    <border>
      <left style="thin">
        <color indexed="64"/>
      </left>
      <right style="thin">
        <color indexed="64"/>
      </right>
      <top/>
      <bottom style="thin">
        <color indexed="64"/>
      </bottom>
      <diagonal/>
    </border>
    <border>
      <left/>
      <right style="medium">
        <color theme="0"/>
      </right>
      <top style="medium">
        <color indexed="64"/>
      </top>
      <bottom/>
      <diagonal/>
    </border>
    <border>
      <left style="thin">
        <color indexed="64"/>
      </left>
      <right style="thin">
        <color indexed="64"/>
      </right>
      <top style="medium">
        <color indexed="64"/>
      </top>
      <bottom style="thin">
        <color indexed="64"/>
      </bottom>
      <diagonal/>
    </border>
    <border>
      <left style="medium">
        <color theme="0"/>
      </left>
      <right style="thick">
        <color theme="0"/>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double">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theme="0"/>
      </left>
      <right style="thick">
        <color theme="0"/>
      </right>
      <top/>
      <bottom style="thin">
        <color indexed="64"/>
      </bottom>
      <diagonal/>
    </border>
    <border>
      <left/>
      <right/>
      <top style="double">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581">
    <xf numFmtId="0" fontId="0" fillId="0" borderId="0" xfId="0"/>
    <xf numFmtId="0" fontId="0" fillId="0" borderId="0" xfId="0" applyBorder="1"/>
    <xf numFmtId="0" fontId="10" fillId="0" borderId="0" xfId="0" applyFont="1"/>
    <xf numFmtId="0" fontId="7" fillId="0" borderId="0" xfId="0" applyFont="1"/>
    <xf numFmtId="0" fontId="11" fillId="0" borderId="0" xfId="0" applyFont="1" applyFill="1" applyBorder="1" applyAlignment="1"/>
    <xf numFmtId="0" fontId="11" fillId="0" borderId="0" xfId="0" applyFont="1" applyFill="1" applyBorder="1" applyAlignment="1">
      <alignment horizontal="center"/>
    </xf>
    <xf numFmtId="0" fontId="11" fillId="0" borderId="0" xfId="0" applyFont="1" applyFill="1" applyBorder="1" applyAlignment="1">
      <alignment horizontal="justify"/>
    </xf>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justify"/>
    </xf>
    <xf numFmtId="0" fontId="0" fillId="0" borderId="0" xfId="0" applyAlignment="1"/>
    <xf numFmtId="0" fontId="10" fillId="0" borderId="0" xfId="0" applyFont="1" applyAlignment="1">
      <alignment horizontal="left"/>
    </xf>
    <xf numFmtId="0" fontId="16" fillId="0" borderId="0" xfId="0" applyFont="1"/>
    <xf numFmtId="0" fontId="0" fillId="0" borderId="0" xfId="0" applyAlignment="1">
      <alignment vertical="top"/>
    </xf>
    <xf numFmtId="0" fontId="12" fillId="0" borderId="0" xfId="0" applyFont="1" applyBorder="1" applyAlignment="1">
      <alignment horizontal="left" vertical="top"/>
    </xf>
    <xf numFmtId="0" fontId="17" fillId="0" borderId="0" xfId="0" applyFont="1" applyBorder="1" applyAlignment="1">
      <alignment horizontal="left" vertical="top"/>
    </xf>
    <xf numFmtId="0" fontId="0" fillId="0" borderId="1" xfId="0" applyBorder="1" applyAlignment="1">
      <alignment vertical="top"/>
    </xf>
    <xf numFmtId="0" fontId="18" fillId="0" borderId="0" xfId="0" applyFont="1"/>
    <xf numFmtId="0" fontId="0" fillId="0" borderId="0" xfId="0" applyAlignment="1">
      <alignment horizontal="justify"/>
    </xf>
    <xf numFmtId="0" fontId="0" fillId="0" borderId="0" xfId="0" applyAlignment="1">
      <alignment horizontal="center"/>
    </xf>
    <xf numFmtId="0" fontId="6" fillId="0" borderId="0" xfId="0" applyFont="1"/>
    <xf numFmtId="0" fontId="8" fillId="0" borderId="1" xfId="0" applyFont="1" applyBorder="1" applyAlignment="1">
      <alignment horizontal="justify" vertical="top" wrapText="1"/>
    </xf>
    <xf numFmtId="0" fontId="18" fillId="0" borderId="0" xfId="0" applyFont="1" applyAlignment="1">
      <alignment horizontal="center"/>
    </xf>
    <xf numFmtId="0" fontId="7" fillId="0" borderId="0" xfId="0" applyFont="1" applyBorder="1" applyAlignment="1">
      <alignment horizontal="justify"/>
    </xf>
    <xf numFmtId="0" fontId="7" fillId="0" borderId="0" xfId="0" applyFont="1" applyBorder="1" applyAlignment="1">
      <alignment horizontal="center"/>
    </xf>
    <xf numFmtId="9" fontId="7" fillId="0" borderId="0" xfId="2" applyFont="1" applyBorder="1" applyAlignment="1">
      <alignment horizontal="center"/>
    </xf>
    <xf numFmtId="0" fontId="7" fillId="0" borderId="0" xfId="0" applyFont="1" applyBorder="1" applyAlignment="1">
      <alignment horizontal="justify" vertical="top"/>
    </xf>
    <xf numFmtId="0" fontId="7" fillId="0" borderId="0" xfId="0" applyFont="1" applyBorder="1" applyAlignment="1">
      <alignment horizontal="center" vertical="top"/>
    </xf>
    <xf numFmtId="0" fontId="0" fillId="0" borderId="0" xfId="0" applyAlignment="1">
      <alignment horizontal="justify" vertical="top"/>
    </xf>
    <xf numFmtId="0" fontId="22" fillId="0" borderId="1" xfId="0" applyFont="1" applyBorder="1" applyAlignment="1">
      <alignment horizontal="justify" vertical="top" wrapText="1"/>
    </xf>
    <xf numFmtId="0" fontId="19" fillId="29" borderId="1"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center" vertical="center" wrapText="1"/>
    </xf>
    <xf numFmtId="0" fontId="0" fillId="0" borderId="0" xfId="0" applyAlignment="1">
      <alignment horizontal="center" vertical="top"/>
    </xf>
    <xf numFmtId="0" fontId="23" fillId="0" borderId="0" xfId="0" applyFont="1" applyAlignment="1">
      <alignment horizontal="justify"/>
    </xf>
    <xf numFmtId="0" fontId="22" fillId="28" borderId="1" xfId="0" applyFont="1" applyFill="1" applyBorder="1" applyAlignment="1">
      <alignment horizontal="center" vertical="center"/>
    </xf>
    <xf numFmtId="0" fontId="22" fillId="0" borderId="1" xfId="0" applyFont="1" applyBorder="1" applyAlignment="1">
      <alignment horizontal="center" vertical="top"/>
    </xf>
    <xf numFmtId="0" fontId="22" fillId="0" borderId="1" xfId="0" applyFont="1" applyBorder="1" applyAlignment="1">
      <alignment horizontal="center" vertical="top" wrapText="1"/>
    </xf>
    <xf numFmtId="0" fontId="11" fillId="2" borderId="0" xfId="0" applyFont="1" applyFill="1" applyBorder="1" applyAlignment="1">
      <alignment horizontal="justify"/>
    </xf>
    <xf numFmtId="0" fontId="12" fillId="2" borderId="0" xfId="0" applyFont="1" applyFill="1" applyBorder="1" applyAlignment="1">
      <alignment horizontal="justify"/>
    </xf>
    <xf numFmtId="0" fontId="11" fillId="0" borderId="0" xfId="0" applyFont="1" applyFill="1" applyBorder="1" applyAlignment="1">
      <alignment horizontal="justify" vertical="top"/>
    </xf>
    <xf numFmtId="0" fontId="12" fillId="0" borderId="0" xfId="0" applyFont="1" applyFill="1" applyBorder="1" applyAlignment="1">
      <alignment horizontal="justify" vertical="top"/>
    </xf>
    <xf numFmtId="0" fontId="7" fillId="0" borderId="0" xfId="0" applyFont="1" applyBorder="1"/>
    <xf numFmtId="0" fontId="25" fillId="6" borderId="1" xfId="0" applyFont="1" applyFill="1" applyBorder="1" applyAlignment="1">
      <alignment horizontal="center" vertical="top" wrapText="1"/>
    </xf>
    <xf numFmtId="0" fontId="28" fillId="5" borderId="1" xfId="0" applyFont="1" applyFill="1" applyBorder="1" applyAlignment="1">
      <alignment horizontal="center" vertical="top" wrapText="1"/>
    </xf>
    <xf numFmtId="10" fontId="28" fillId="6" borderId="1" xfId="0" applyNumberFormat="1" applyFont="1" applyFill="1" applyBorder="1" applyAlignment="1">
      <alignment horizontal="center" vertical="top" wrapText="1"/>
    </xf>
    <xf numFmtId="0" fontId="30" fillId="3" borderId="1" xfId="0" applyFont="1" applyFill="1" applyBorder="1" applyAlignment="1">
      <alignment horizontal="justify" vertical="top" wrapText="1"/>
    </xf>
    <xf numFmtId="0" fontId="30" fillId="3" borderId="1" xfId="0" applyFont="1" applyFill="1" applyBorder="1" applyAlignment="1">
      <alignment horizontal="center" vertical="top" wrapText="1"/>
    </xf>
    <xf numFmtId="9" fontId="30" fillId="3" borderId="1" xfId="0" applyNumberFormat="1" applyFont="1" applyFill="1" applyBorder="1" applyAlignment="1">
      <alignment horizontal="center" vertical="top" wrapText="1"/>
    </xf>
    <xf numFmtId="3" fontId="30" fillId="3" borderId="1" xfId="0" applyNumberFormat="1" applyFont="1" applyFill="1" applyBorder="1" applyAlignment="1">
      <alignment horizontal="justify" vertical="top" wrapText="1"/>
    </xf>
    <xf numFmtId="9" fontId="32" fillId="3" borderId="1" xfId="0" applyNumberFormat="1" applyFont="1" applyFill="1" applyBorder="1" applyAlignment="1">
      <alignment horizontal="center" vertical="top" wrapText="1"/>
    </xf>
    <xf numFmtId="3" fontId="30" fillId="3" borderId="1" xfId="0" applyNumberFormat="1" applyFont="1" applyFill="1" applyBorder="1" applyAlignment="1">
      <alignment horizontal="center" vertical="top" wrapText="1"/>
    </xf>
    <xf numFmtId="9" fontId="30" fillId="3" borderId="1" xfId="2" applyFont="1" applyFill="1" applyBorder="1" applyAlignment="1">
      <alignment horizontal="center" vertical="top" wrapText="1"/>
    </xf>
    <xf numFmtId="0" fontId="30" fillId="3" borderId="1" xfId="2" applyNumberFormat="1" applyFont="1" applyFill="1" applyBorder="1" applyAlignment="1">
      <alignment horizontal="center" vertical="top" wrapText="1"/>
    </xf>
    <xf numFmtId="0" fontId="34" fillId="4" borderId="1" xfId="0" applyFont="1" applyFill="1" applyBorder="1" applyAlignment="1">
      <alignment horizontal="center" wrapText="1"/>
    </xf>
    <xf numFmtId="0" fontId="32" fillId="0" borderId="1" xfId="0" applyFont="1" applyBorder="1" applyAlignment="1">
      <alignment horizontal="center" vertical="top"/>
    </xf>
    <xf numFmtId="0" fontId="32" fillId="0" borderId="1" xfId="0" applyFont="1" applyBorder="1" applyAlignment="1">
      <alignment horizontal="center" vertical="top" wrapText="1"/>
    </xf>
    <xf numFmtId="0" fontId="32" fillId="0" borderId="1" xfId="0" applyFont="1" applyBorder="1" applyAlignment="1">
      <alignment horizontal="justify" vertical="top" wrapText="1"/>
    </xf>
    <xf numFmtId="0" fontId="32" fillId="0" borderId="51" xfId="0" applyFont="1" applyBorder="1" applyAlignment="1"/>
    <xf numFmtId="0" fontId="32" fillId="0" borderId="0" xfId="0" applyFont="1" applyBorder="1" applyAlignment="1"/>
    <xf numFmtId="0" fontId="20" fillId="0" borderId="0" xfId="0" applyFont="1" applyAlignment="1"/>
    <xf numFmtId="0" fontId="34" fillId="4" borderId="1" xfId="0" applyFont="1" applyFill="1" applyBorder="1" applyAlignment="1">
      <alignment horizontal="center" vertical="top" wrapText="1"/>
    </xf>
    <xf numFmtId="0" fontId="32" fillId="0" borderId="1" xfId="0" applyFont="1" applyBorder="1" applyAlignment="1">
      <alignment vertical="top"/>
    </xf>
    <xf numFmtId="0" fontId="32" fillId="0" borderId="1" xfId="0" applyFont="1" applyBorder="1" applyAlignment="1">
      <alignment vertical="top" wrapText="1"/>
    </xf>
    <xf numFmtId="0" fontId="20" fillId="0" borderId="1" xfId="0" applyFont="1" applyBorder="1" applyAlignment="1">
      <alignment vertical="top"/>
    </xf>
    <xf numFmtId="9" fontId="36" fillId="3" borderId="1" xfId="0" applyNumberFormat="1" applyFont="1" applyFill="1" applyBorder="1" applyAlignment="1">
      <alignment horizontal="center" vertical="top"/>
    </xf>
    <xf numFmtId="0" fontId="36" fillId="3" borderId="1" xfId="0" applyFont="1" applyFill="1" applyBorder="1" applyAlignment="1">
      <alignment horizontal="center"/>
    </xf>
    <xf numFmtId="0" fontId="25" fillId="0" borderId="0" xfId="0" applyFont="1" applyFill="1" applyBorder="1" applyAlignment="1">
      <alignment horizontal="justify" vertical="center"/>
    </xf>
    <xf numFmtId="0" fontId="21" fillId="0" borderId="0" xfId="0" applyFont="1" applyFill="1" applyBorder="1" applyAlignment="1">
      <alignment horizontal="justify" vertical="center"/>
    </xf>
    <xf numFmtId="0" fontId="25" fillId="17" borderId="1" xfId="0" applyFont="1" applyFill="1" applyBorder="1" applyAlignment="1">
      <alignment horizontal="center" vertical="top" wrapText="1"/>
    </xf>
    <xf numFmtId="0" fontId="36" fillId="18" borderId="34" xfId="0" applyFont="1" applyFill="1" applyBorder="1" applyAlignment="1">
      <alignment horizontal="justify" vertical="top" wrapText="1"/>
    </xf>
    <xf numFmtId="0" fontId="36" fillId="18" borderId="34" xfId="0" applyFont="1" applyFill="1" applyBorder="1" applyAlignment="1">
      <alignment horizontal="center" vertical="top" wrapText="1"/>
    </xf>
    <xf numFmtId="0" fontId="36" fillId="19" borderId="34" xfId="0" applyFont="1" applyFill="1" applyBorder="1" applyAlignment="1">
      <alignment horizontal="justify" vertical="top" wrapText="1"/>
    </xf>
    <xf numFmtId="0" fontId="36" fillId="18" borderId="4" xfId="0" applyFont="1" applyFill="1" applyBorder="1" applyAlignment="1">
      <alignment horizontal="center" vertical="top" wrapText="1"/>
    </xf>
    <xf numFmtId="0" fontId="36" fillId="18" borderId="4" xfId="0" applyFont="1" applyFill="1" applyBorder="1" applyAlignment="1">
      <alignment horizontal="justify" vertical="top" wrapText="1"/>
    </xf>
    <xf numFmtId="0" fontId="36" fillId="19" borderId="4" xfId="0" applyFont="1" applyFill="1" applyBorder="1" applyAlignment="1">
      <alignment horizontal="justify" vertical="top" wrapText="1"/>
    </xf>
    <xf numFmtId="0" fontId="36" fillId="18" borderId="1" xfId="0" applyFont="1" applyFill="1" applyBorder="1" applyAlignment="1">
      <alignment horizontal="justify" vertical="top" wrapText="1"/>
    </xf>
    <xf numFmtId="9" fontId="36" fillId="18" borderId="1" xfId="2" applyFont="1" applyFill="1" applyBorder="1" applyAlignment="1">
      <alignment horizontal="center" vertical="top" wrapText="1"/>
    </xf>
    <xf numFmtId="0" fontId="25" fillId="16" borderId="2" xfId="0" applyFont="1" applyFill="1" applyBorder="1" applyAlignment="1">
      <alignment vertical="top" wrapText="1"/>
    </xf>
    <xf numFmtId="0" fontId="25" fillId="16" borderId="43" xfId="0" applyFont="1" applyFill="1" applyBorder="1" applyAlignment="1">
      <alignment vertical="top" wrapText="1"/>
    </xf>
    <xf numFmtId="0" fontId="36" fillId="19" borderId="1" xfId="0" applyFont="1" applyFill="1" applyBorder="1" applyAlignment="1">
      <alignment horizontal="justify" vertical="top" wrapText="1"/>
    </xf>
    <xf numFmtId="9" fontId="36" fillId="19" borderId="1" xfId="2" applyFont="1" applyFill="1" applyBorder="1" applyAlignment="1">
      <alignment horizontal="center" vertical="top" wrapText="1"/>
    </xf>
    <xf numFmtId="0" fontId="36" fillId="19" borderId="1" xfId="0" applyFont="1" applyFill="1" applyBorder="1" applyAlignment="1">
      <alignment horizontal="center" vertical="top" wrapText="1"/>
    </xf>
    <xf numFmtId="9" fontId="36" fillId="19" borderId="1" xfId="2" applyFont="1" applyFill="1" applyBorder="1" applyAlignment="1">
      <alignment horizontal="justify" vertical="top" wrapText="1"/>
    </xf>
    <xf numFmtId="0" fontId="36" fillId="18" borderId="1" xfId="0" applyFont="1" applyFill="1" applyBorder="1" applyAlignment="1">
      <alignment horizontal="left" vertical="top" wrapText="1"/>
    </xf>
    <xf numFmtId="0" fontId="36" fillId="19" borderId="3" xfId="0" applyFont="1" applyFill="1" applyBorder="1" applyAlignment="1">
      <alignment horizontal="justify" vertical="top" wrapText="1"/>
    </xf>
    <xf numFmtId="0" fontId="36" fillId="19" borderId="3" xfId="0" applyFont="1" applyFill="1" applyBorder="1" applyAlignment="1">
      <alignment horizontal="justify" vertical="top"/>
    </xf>
    <xf numFmtId="9" fontId="36" fillId="18" borderId="1" xfId="2" applyFont="1" applyFill="1" applyBorder="1" applyAlignment="1">
      <alignment horizontal="justify" vertical="top" wrapText="1"/>
    </xf>
    <xf numFmtId="9" fontId="36" fillId="18" borderId="1" xfId="2" applyFont="1" applyFill="1" applyBorder="1" applyAlignment="1">
      <alignment horizontal="left" vertical="top" wrapText="1"/>
    </xf>
    <xf numFmtId="0" fontId="33" fillId="0" borderId="0" xfId="0" applyFont="1" applyBorder="1" applyAlignment="1">
      <alignment horizontal="justify" vertical="top" wrapText="1"/>
    </xf>
    <xf numFmtId="0" fontId="36" fillId="11" borderId="1" xfId="0" applyFont="1" applyFill="1" applyBorder="1" applyAlignment="1">
      <alignment horizontal="justify" vertical="top" wrapText="1"/>
    </xf>
    <xf numFmtId="0" fontId="36" fillId="11" borderId="1" xfId="0" applyFont="1" applyFill="1" applyBorder="1" applyAlignment="1">
      <alignment horizontal="center" vertical="top" wrapText="1"/>
    </xf>
    <xf numFmtId="9" fontId="36" fillId="11" borderId="1" xfId="2" applyFont="1" applyFill="1" applyBorder="1" applyAlignment="1">
      <alignment horizontal="center" vertical="top" wrapText="1"/>
    </xf>
    <xf numFmtId="0" fontId="36" fillId="11" borderId="1" xfId="0" applyFont="1" applyFill="1" applyBorder="1" applyAlignment="1">
      <alignment horizontal="center" vertical="top"/>
    </xf>
    <xf numFmtId="0" fontId="36" fillId="27" borderId="4" xfId="0" applyFont="1" applyFill="1" applyBorder="1" applyAlignment="1">
      <alignment horizontal="justify" vertical="top" wrapText="1"/>
    </xf>
    <xf numFmtId="0" fontId="39" fillId="2" borderId="4" xfId="0" applyFont="1" applyFill="1" applyBorder="1" applyAlignment="1">
      <alignment horizontal="justify" vertical="top" wrapText="1"/>
    </xf>
    <xf numFmtId="0" fontId="39" fillId="12" borderId="4" xfId="0" applyFont="1" applyFill="1" applyBorder="1" applyAlignment="1">
      <alignment horizontal="justify" vertical="top" wrapText="1"/>
    </xf>
    <xf numFmtId="0" fontId="39" fillId="0" borderId="4" xfId="0" applyFont="1" applyBorder="1" applyAlignment="1">
      <alignment horizontal="justify" vertical="top" wrapText="1"/>
    </xf>
    <xf numFmtId="0" fontId="10" fillId="2" borderId="4" xfId="0" applyFont="1" applyFill="1" applyBorder="1" applyAlignment="1">
      <alignment horizontal="justify" vertical="top" wrapText="1"/>
    </xf>
    <xf numFmtId="0" fontId="10" fillId="2" borderId="4" xfId="0" applyFont="1" applyFill="1" applyBorder="1" applyAlignment="1">
      <alignment horizontal="justify" vertical="top"/>
    </xf>
    <xf numFmtId="0" fontId="39" fillId="12" borderId="1" xfId="0" applyFont="1" applyFill="1" applyBorder="1" applyAlignment="1">
      <alignment horizontal="justify" vertical="top" wrapText="1"/>
    </xf>
    <xf numFmtId="0" fontId="39" fillId="0" borderId="1" xfId="0" applyFont="1" applyBorder="1" applyAlignment="1">
      <alignment vertical="top" wrapText="1"/>
    </xf>
    <xf numFmtId="0" fontId="39" fillId="0" borderId="1" xfId="0" applyFont="1" applyBorder="1" applyAlignment="1">
      <alignment horizontal="justify" vertical="top" wrapText="1"/>
    </xf>
    <xf numFmtId="0" fontId="36" fillId="0" borderId="1" xfId="0" applyFont="1" applyBorder="1" applyAlignment="1">
      <alignment horizontal="justify" vertical="top"/>
    </xf>
    <xf numFmtId="0" fontId="36" fillId="2" borderId="1" xfId="0" applyFont="1" applyFill="1" applyBorder="1" applyAlignment="1">
      <alignment horizontal="justify" vertical="top"/>
    </xf>
    <xf numFmtId="0" fontId="36" fillId="0" borderId="1" xfId="0" applyFont="1" applyBorder="1" applyAlignment="1">
      <alignment horizontal="center" vertical="top"/>
    </xf>
    <xf numFmtId="9" fontId="36" fillId="2" borderId="1" xfId="2" applyFont="1" applyFill="1" applyBorder="1" applyAlignment="1">
      <alignment horizontal="center" vertical="top"/>
    </xf>
    <xf numFmtId="0" fontId="36" fillId="0" borderId="1" xfId="0" applyFont="1" applyBorder="1" applyAlignment="1">
      <alignment horizontal="center" vertical="top" wrapText="1"/>
    </xf>
    <xf numFmtId="0" fontId="36" fillId="0" borderId="1" xfId="0" applyFont="1" applyBorder="1" applyAlignment="1">
      <alignment horizontal="justify" vertical="top" wrapText="1"/>
    </xf>
    <xf numFmtId="0" fontId="36" fillId="2" borderId="1" xfId="0" applyFont="1" applyFill="1" applyBorder="1" applyAlignment="1">
      <alignment horizontal="justify" vertical="top" wrapText="1"/>
    </xf>
    <xf numFmtId="0" fontId="10" fillId="0" borderId="1" xfId="0" applyFont="1" applyBorder="1" applyAlignment="1">
      <alignment horizontal="justify" vertical="top" wrapText="1"/>
    </xf>
    <xf numFmtId="0" fontId="10" fillId="2" borderId="1" xfId="0" applyFont="1" applyFill="1" applyBorder="1" applyAlignment="1">
      <alignment horizontal="justify" vertical="top" wrapText="1"/>
    </xf>
    <xf numFmtId="0" fontId="10" fillId="2" borderId="1" xfId="0" applyFont="1" applyFill="1" applyBorder="1" applyAlignment="1">
      <alignment horizontal="center" vertical="top" wrapText="1"/>
    </xf>
    <xf numFmtId="9" fontId="39" fillId="2" borderId="1" xfId="0" applyNumberFormat="1" applyFont="1" applyFill="1" applyBorder="1" applyAlignment="1">
      <alignment horizontal="center" vertical="top" wrapText="1"/>
    </xf>
    <xf numFmtId="9" fontId="39" fillId="2" borderId="1" xfId="2" applyFont="1" applyFill="1" applyBorder="1" applyAlignment="1">
      <alignment horizontal="center" vertical="top" wrapText="1"/>
    </xf>
    <xf numFmtId="0" fontId="39" fillId="2" borderId="1" xfId="0" applyFont="1" applyFill="1" applyBorder="1" applyAlignment="1">
      <alignment horizontal="justify" vertical="top" wrapText="1"/>
    </xf>
    <xf numFmtId="0" fontId="36" fillId="20" borderId="1" xfId="0" applyFont="1" applyFill="1" applyBorder="1" applyAlignment="1">
      <alignment horizontal="justify" vertical="top" wrapText="1"/>
    </xf>
    <xf numFmtId="0" fontId="36" fillId="2" borderId="1" xfId="0" applyFont="1" applyFill="1" applyBorder="1" applyAlignment="1">
      <alignment horizontal="center" vertical="top" wrapText="1"/>
    </xf>
    <xf numFmtId="0" fontId="36" fillId="27" borderId="1" xfId="0" applyFont="1" applyFill="1" applyBorder="1" applyAlignment="1">
      <alignment horizontal="justify" vertical="top" wrapText="1"/>
    </xf>
    <xf numFmtId="9" fontId="36" fillId="2" borderId="1" xfId="2" applyFont="1" applyFill="1" applyBorder="1" applyAlignment="1">
      <alignment horizontal="center" vertical="top" wrapText="1"/>
    </xf>
    <xf numFmtId="3" fontId="39" fillId="2" borderId="1" xfId="0" applyNumberFormat="1" applyFont="1" applyFill="1" applyBorder="1" applyAlignment="1">
      <alignment horizontal="center" vertical="top" wrapText="1"/>
    </xf>
    <xf numFmtId="0" fontId="10" fillId="2" borderId="2" xfId="0" applyFont="1" applyFill="1" applyBorder="1" applyAlignment="1">
      <alignment horizontal="center" vertical="top" wrapText="1"/>
    </xf>
    <xf numFmtId="0" fontId="10" fillId="0" borderId="1" xfId="0" applyFont="1" applyBorder="1" applyAlignment="1">
      <alignment horizontal="center" vertical="top" wrapText="1"/>
    </xf>
    <xf numFmtId="9" fontId="39" fillId="12" borderId="1" xfId="0" applyNumberFormat="1" applyFont="1" applyFill="1" applyBorder="1" applyAlignment="1">
      <alignment horizontal="center" vertical="top" wrapText="1"/>
    </xf>
    <xf numFmtId="9" fontId="39" fillId="12" borderId="1" xfId="2" applyFont="1" applyFill="1" applyBorder="1" applyAlignment="1">
      <alignment horizontal="center" vertical="top" wrapText="1"/>
    </xf>
    <xf numFmtId="0" fontId="39" fillId="12" borderId="1" xfId="0" applyFont="1" applyFill="1" applyBorder="1" applyAlignment="1">
      <alignment horizontal="center" vertical="top" wrapText="1"/>
    </xf>
    <xf numFmtId="0" fontId="10" fillId="0" borderId="1" xfId="0" applyFont="1" applyBorder="1" applyAlignment="1">
      <alignment horizontal="justify" vertical="top"/>
    </xf>
    <xf numFmtId="0" fontId="36" fillId="2" borderId="1" xfId="0" applyFont="1" applyFill="1" applyBorder="1" applyAlignment="1">
      <alignment horizontal="left" vertical="top" wrapText="1"/>
    </xf>
    <xf numFmtId="9" fontId="36" fillId="0" borderId="1" xfId="2" applyFont="1" applyBorder="1" applyAlignment="1">
      <alignment horizontal="center" vertical="top" wrapText="1"/>
    </xf>
    <xf numFmtId="0" fontId="36" fillId="0" borderId="2" xfId="0" applyFont="1" applyBorder="1" applyAlignment="1">
      <alignment horizontal="center" vertical="top" wrapText="1"/>
    </xf>
    <xf numFmtId="0" fontId="36" fillId="12" borderId="1" xfId="0" applyFont="1" applyFill="1" applyBorder="1" applyAlignment="1">
      <alignment horizontal="justify" vertical="top" wrapText="1"/>
    </xf>
    <xf numFmtId="0" fontId="36" fillId="12" borderId="1" xfId="0" applyFont="1" applyFill="1" applyBorder="1" applyAlignment="1">
      <alignment horizontal="center" vertical="top" wrapText="1"/>
    </xf>
    <xf numFmtId="9" fontId="36" fillId="2" borderId="1" xfId="0" applyNumberFormat="1" applyFont="1" applyFill="1" applyBorder="1" applyAlignment="1">
      <alignment horizontal="center" vertical="top" wrapText="1"/>
    </xf>
    <xf numFmtId="9" fontId="10" fillId="0" borderId="1" xfId="2" applyFont="1" applyBorder="1" applyAlignment="1">
      <alignment horizontal="center" vertical="top" wrapText="1"/>
    </xf>
    <xf numFmtId="0" fontId="39" fillId="2" borderId="1" xfId="0" applyFont="1" applyFill="1" applyBorder="1" applyAlignment="1">
      <alignment horizontal="left" vertical="top" wrapText="1"/>
    </xf>
    <xf numFmtId="0" fontId="39" fillId="2" borderId="1" xfId="0" applyFont="1" applyFill="1" applyBorder="1" applyAlignment="1">
      <alignment horizontal="center" vertical="top" wrapText="1"/>
    </xf>
    <xf numFmtId="0" fontId="10" fillId="0" borderId="0" xfId="0" applyFont="1" applyBorder="1" applyAlignment="1">
      <alignment horizontal="justify"/>
    </xf>
    <xf numFmtId="0" fontId="10" fillId="0" borderId="0" xfId="0" applyFont="1" applyBorder="1" applyAlignment="1">
      <alignment horizontal="center"/>
    </xf>
    <xf numFmtId="9" fontId="10" fillId="0" borderId="0" xfId="2" applyFont="1" applyBorder="1" applyAlignment="1">
      <alignment horizontal="center"/>
    </xf>
    <xf numFmtId="0" fontId="10" fillId="0" borderId="0" xfId="0" applyFont="1" applyBorder="1" applyAlignment="1">
      <alignment horizontal="justify" vertical="top"/>
    </xf>
    <xf numFmtId="0" fontId="10" fillId="0" borderId="0" xfId="0" applyFont="1" applyBorder="1" applyAlignment="1">
      <alignment horizontal="center" vertical="top"/>
    </xf>
    <xf numFmtId="0" fontId="10" fillId="0" borderId="42" xfId="0" applyFont="1" applyBorder="1"/>
    <xf numFmtId="0" fontId="38" fillId="3" borderId="42" xfId="0" applyFont="1" applyFill="1" applyBorder="1" applyAlignment="1">
      <alignment horizontal="justify" vertical="top"/>
    </xf>
    <xf numFmtId="0" fontId="38" fillId="3" borderId="42" xfId="0" applyFont="1" applyFill="1" applyBorder="1"/>
    <xf numFmtId="0" fontId="10" fillId="3" borderId="42" xfId="0" applyFont="1" applyFill="1" applyBorder="1" applyAlignment="1">
      <alignment horizontal="justify" vertical="top"/>
    </xf>
    <xf numFmtId="0" fontId="10" fillId="3" borderId="42" xfId="0" applyFont="1" applyFill="1" applyBorder="1"/>
    <xf numFmtId="0" fontId="10" fillId="20" borderId="42" xfId="0" applyFont="1" applyFill="1" applyBorder="1"/>
    <xf numFmtId="0" fontId="10" fillId="3" borderId="42" xfId="0" applyFont="1" applyFill="1" applyBorder="1" applyAlignment="1">
      <alignment horizontal="center" vertical="top"/>
    </xf>
    <xf numFmtId="0" fontId="10" fillId="3" borderId="42" xfId="0" applyFont="1" applyFill="1" applyBorder="1" applyAlignment="1">
      <alignment horizontal="center" vertical="top" wrapText="1"/>
    </xf>
    <xf numFmtId="0" fontId="10" fillId="0" borderId="65" xfId="0" applyFont="1" applyBorder="1"/>
    <xf numFmtId="49" fontId="39" fillId="2" borderId="42" xfId="0" applyNumberFormat="1" applyFont="1" applyFill="1" applyBorder="1" applyAlignment="1">
      <alignment horizontal="justify" vertical="top" wrapText="1" readingOrder="1"/>
    </xf>
    <xf numFmtId="49" fontId="39" fillId="2" borderId="42" xfId="0" applyNumberFormat="1" applyFont="1" applyFill="1" applyBorder="1" applyAlignment="1">
      <alignment horizontal="center" vertical="top" readingOrder="1"/>
    </xf>
    <xf numFmtId="0" fontId="10" fillId="0" borderId="42" xfId="0" applyFont="1" applyBorder="1" applyAlignment="1">
      <alignment horizontal="center" vertical="top" wrapText="1"/>
    </xf>
    <xf numFmtId="4" fontId="39" fillId="2" borderId="42" xfId="0" applyNumberFormat="1" applyFont="1" applyFill="1" applyBorder="1" applyAlignment="1">
      <alignment horizontal="center" vertical="top" readingOrder="1"/>
    </xf>
    <xf numFmtId="0" fontId="10" fillId="0" borderId="42" xfId="0" applyFont="1" applyBorder="1" applyAlignment="1">
      <alignment horizontal="left" vertical="top" wrapText="1"/>
    </xf>
    <xf numFmtId="49" fontId="39" fillId="2" borderId="42" xfId="0" applyNumberFormat="1" applyFont="1" applyFill="1" applyBorder="1" applyAlignment="1">
      <alignment horizontal="left" vertical="top" readingOrder="1"/>
    </xf>
    <xf numFmtId="0" fontId="10" fillId="0" borderId="42" xfId="0" applyFont="1" applyBorder="1" applyAlignment="1">
      <alignment vertical="top" wrapText="1"/>
    </xf>
    <xf numFmtId="49" fontId="39" fillId="2" borderId="42" xfId="0" applyNumberFormat="1" applyFont="1" applyFill="1" applyBorder="1" applyAlignment="1">
      <alignment horizontal="left" vertical="top" wrapText="1" readingOrder="1"/>
    </xf>
    <xf numFmtId="49" fontId="39" fillId="20" borderId="42" xfId="0" applyNumberFormat="1" applyFont="1" applyFill="1" applyBorder="1" applyAlignment="1">
      <alignment horizontal="justify" vertical="top" wrapText="1" readingOrder="1"/>
    </xf>
    <xf numFmtId="49" fontId="39" fillId="20" borderId="42" xfId="0" applyNumberFormat="1" applyFont="1" applyFill="1" applyBorder="1" applyAlignment="1">
      <alignment horizontal="center" vertical="top" readingOrder="1"/>
    </xf>
    <xf numFmtId="0" fontId="10" fillId="20" borderId="42" xfId="0" applyFont="1" applyFill="1" applyBorder="1" applyAlignment="1">
      <alignment vertical="top" wrapText="1"/>
    </xf>
    <xf numFmtId="4" fontId="39" fillId="20" borderId="42" xfId="0" applyNumberFormat="1" applyFont="1" applyFill="1" applyBorder="1" applyAlignment="1">
      <alignment horizontal="center" vertical="top" readingOrder="1"/>
    </xf>
    <xf numFmtId="0" fontId="10" fillId="20" borderId="42" xfId="0" applyFont="1" applyFill="1" applyBorder="1" applyAlignment="1">
      <alignment horizontal="left" vertical="top" wrapText="1"/>
    </xf>
    <xf numFmtId="0" fontId="10" fillId="2" borderId="42" xfId="0" applyFont="1" applyFill="1" applyBorder="1" applyAlignment="1">
      <alignment horizontal="justify" vertical="top" wrapText="1"/>
    </xf>
    <xf numFmtId="0" fontId="10" fillId="2" borderId="42" xfId="0" applyFont="1" applyFill="1" applyBorder="1" applyAlignment="1">
      <alignment horizontal="center" vertical="top" wrapText="1"/>
    </xf>
    <xf numFmtId="49" fontId="39" fillId="2" borderId="65" xfId="0" applyNumberFormat="1" applyFont="1" applyFill="1" applyBorder="1" applyAlignment="1">
      <alignment horizontal="justify" vertical="top" wrapText="1" readingOrder="1"/>
    </xf>
    <xf numFmtId="49" fontId="39" fillId="2" borderId="65" xfId="0" applyNumberFormat="1" applyFont="1" applyFill="1" applyBorder="1" applyAlignment="1">
      <alignment horizontal="center" vertical="top" readingOrder="1"/>
    </xf>
    <xf numFmtId="0" fontId="10" fillId="2" borderId="65" xfId="0" applyFont="1" applyFill="1" applyBorder="1" applyAlignment="1">
      <alignment horizontal="center" vertical="top" wrapText="1"/>
    </xf>
    <xf numFmtId="0" fontId="10" fillId="0" borderId="65" xfId="0" applyFont="1" applyBorder="1" applyAlignment="1">
      <alignment horizontal="center" vertical="top" wrapText="1"/>
    </xf>
    <xf numFmtId="0" fontId="10" fillId="0" borderId="65" xfId="0" applyFont="1" applyBorder="1" applyAlignment="1">
      <alignment horizontal="left" vertical="top" wrapText="1"/>
    </xf>
    <xf numFmtId="0" fontId="41" fillId="0" borderId="0" xfId="0" applyFont="1" applyAlignment="1">
      <alignment horizontal="justify"/>
    </xf>
    <xf numFmtId="0" fontId="42" fillId="2" borderId="1" xfId="0" applyFont="1" applyFill="1" applyBorder="1" applyAlignment="1">
      <alignment horizontal="justify" vertical="top" wrapText="1"/>
    </xf>
    <xf numFmtId="0" fontId="25" fillId="0" borderId="0" xfId="0" applyFont="1" applyBorder="1" applyAlignment="1">
      <alignment vertical="center"/>
    </xf>
    <xf numFmtId="0" fontId="33" fillId="0" borderId="0" xfId="0" applyFont="1" applyBorder="1" applyAlignment="1">
      <alignment vertical="center"/>
    </xf>
    <xf numFmtId="0" fontId="25" fillId="6" borderId="20" xfId="0" applyFont="1" applyFill="1" applyBorder="1" applyAlignment="1">
      <alignment horizontal="center" vertical="top" wrapText="1"/>
    </xf>
    <xf numFmtId="0" fontId="25" fillId="6" borderId="20" xfId="0" applyFont="1" applyFill="1" applyBorder="1" applyAlignment="1">
      <alignment horizontal="center" vertical="top"/>
    </xf>
    <xf numFmtId="0" fontId="25" fillId="5" borderId="28" xfId="0" applyFont="1" applyFill="1" applyBorder="1" applyAlignment="1">
      <alignment horizontal="center" vertical="top" wrapText="1"/>
    </xf>
    <xf numFmtId="0" fontId="25" fillId="6" borderId="37" xfId="0" applyFont="1" applyFill="1" applyBorder="1" applyAlignment="1">
      <alignment horizontal="center" vertical="top" wrapText="1"/>
    </xf>
    <xf numFmtId="0" fontId="25" fillId="6" borderId="0" xfId="0" applyFont="1" applyFill="1" applyBorder="1" applyAlignment="1">
      <alignment horizontal="center" vertical="top" wrapText="1"/>
    </xf>
    <xf numFmtId="0" fontId="25" fillId="6" borderId="25" xfId="0" applyFont="1" applyFill="1" applyBorder="1" applyAlignment="1">
      <alignment horizontal="center" vertical="top" wrapText="1"/>
    </xf>
    <xf numFmtId="0" fontId="25" fillId="6" borderId="14" xfId="0" applyFont="1" applyFill="1" applyBorder="1" applyAlignment="1">
      <alignment horizontal="center" vertical="top" wrapText="1"/>
    </xf>
    <xf numFmtId="0" fontId="36" fillId="3" borderId="1" xfId="0" applyFont="1" applyFill="1" applyBorder="1" applyAlignment="1">
      <alignment horizontal="center" vertical="top" wrapText="1"/>
    </xf>
    <xf numFmtId="0" fontId="36" fillId="3" borderId="1" xfId="0" applyFont="1" applyFill="1" applyBorder="1" applyAlignment="1">
      <alignment horizontal="justify" vertical="top" wrapText="1"/>
    </xf>
    <xf numFmtId="9" fontId="36" fillId="3" borderId="1" xfId="2" applyFont="1" applyFill="1" applyBorder="1" applyAlignment="1">
      <alignment horizontal="center" vertical="top" wrapText="1"/>
    </xf>
    <xf numFmtId="9" fontId="36" fillId="3" borderId="1" xfId="0" applyNumberFormat="1" applyFont="1" applyFill="1" applyBorder="1" applyAlignment="1">
      <alignment horizontal="center" vertical="top" wrapText="1"/>
    </xf>
    <xf numFmtId="0" fontId="36" fillId="3" borderId="1" xfId="0" applyNumberFormat="1" applyFont="1" applyFill="1" applyBorder="1" applyAlignment="1">
      <alignment horizontal="center" vertical="top" wrapText="1"/>
    </xf>
    <xf numFmtId="9" fontId="36" fillId="3" borderId="1" xfId="0" applyNumberFormat="1" applyFont="1" applyFill="1" applyBorder="1" applyAlignment="1">
      <alignment horizontal="justify" vertical="top" wrapText="1"/>
    </xf>
    <xf numFmtId="10" fontId="36" fillId="3" borderId="1" xfId="0" applyNumberFormat="1" applyFont="1" applyFill="1" applyBorder="1" applyAlignment="1">
      <alignment horizontal="center" vertical="top" wrapText="1"/>
    </xf>
    <xf numFmtId="0" fontId="43" fillId="0" borderId="1" xfId="0" applyFont="1" applyBorder="1" applyAlignment="1">
      <alignment vertical="top" wrapText="1"/>
    </xf>
    <xf numFmtId="0" fontId="45" fillId="2" borderId="1" xfId="0" applyFont="1" applyFill="1" applyBorder="1" applyAlignment="1">
      <alignment horizontal="justify" vertical="top" wrapText="1"/>
    </xf>
    <xf numFmtId="0" fontId="45" fillId="2" borderId="1" xfId="0" applyFont="1" applyFill="1" applyBorder="1" applyAlignment="1">
      <alignment horizontal="center" vertical="top" wrapText="1"/>
    </xf>
    <xf numFmtId="9" fontId="45" fillId="2" borderId="1" xfId="0" applyNumberFormat="1" applyFont="1" applyFill="1" applyBorder="1" applyAlignment="1">
      <alignment horizontal="center" vertical="top" wrapText="1"/>
    </xf>
    <xf numFmtId="0" fontId="44" fillId="2" borderId="1" xfId="0" applyFont="1" applyFill="1" applyBorder="1"/>
    <xf numFmtId="0" fontId="44" fillId="2" borderId="1" xfId="0" applyFont="1" applyFill="1" applyBorder="1" applyAlignment="1">
      <alignment horizontal="center" vertical="top"/>
    </xf>
    <xf numFmtId="9" fontId="44" fillId="2" borderId="1" xfId="0" applyNumberFormat="1" applyFont="1" applyFill="1" applyBorder="1" applyAlignment="1">
      <alignment horizontal="center" vertical="top"/>
    </xf>
    <xf numFmtId="0" fontId="45" fillId="2" borderId="1" xfId="0" applyFont="1" applyFill="1" applyBorder="1" applyAlignment="1">
      <alignment horizontal="left" vertical="top" wrapText="1"/>
    </xf>
    <xf numFmtId="0" fontId="45" fillId="11" borderId="1" xfId="0" applyFont="1" applyFill="1" applyBorder="1" applyAlignment="1">
      <alignment horizontal="justify" vertical="top" wrapText="1"/>
    </xf>
    <xf numFmtId="0" fontId="45" fillId="11" borderId="1" xfId="0" applyFont="1" applyFill="1" applyBorder="1" applyAlignment="1">
      <alignment horizontal="center" vertical="top" wrapText="1"/>
    </xf>
    <xf numFmtId="0" fontId="44" fillId="11" borderId="1" xfId="0" applyFont="1" applyFill="1" applyBorder="1"/>
    <xf numFmtId="0" fontId="44" fillId="11" borderId="1" xfId="0" applyFont="1" applyFill="1" applyBorder="1" applyAlignment="1">
      <alignment horizontal="center" vertical="top"/>
    </xf>
    <xf numFmtId="9" fontId="44" fillId="11" borderId="1" xfId="0" applyNumberFormat="1" applyFont="1" applyFill="1" applyBorder="1" applyAlignment="1">
      <alignment horizontal="center" vertical="top"/>
    </xf>
    <xf numFmtId="0" fontId="42" fillId="2" borderId="1" xfId="0" applyFont="1" applyFill="1" applyBorder="1" applyAlignment="1">
      <alignment horizontal="left" vertical="top" wrapText="1"/>
    </xf>
    <xf numFmtId="0" fontId="44" fillId="2" borderId="1" xfId="0" applyFont="1" applyFill="1" applyBorder="1" applyAlignment="1">
      <alignment vertical="top" wrapText="1"/>
    </xf>
    <xf numFmtId="10" fontId="45" fillId="2" borderId="1" xfId="0" applyNumberFormat="1" applyFont="1" applyFill="1" applyBorder="1" applyAlignment="1">
      <alignment horizontal="center" vertical="top" wrapText="1"/>
    </xf>
    <xf numFmtId="0" fontId="24" fillId="2" borderId="0" xfId="0" applyFont="1" applyFill="1"/>
    <xf numFmtId="0" fontId="40" fillId="2" borderId="0" xfId="0" applyFont="1" applyFill="1" applyAlignment="1">
      <alignment vertical="center"/>
    </xf>
    <xf numFmtId="0" fontId="24" fillId="2" borderId="0" xfId="0" applyFont="1" applyFill="1" applyBorder="1" applyAlignment="1"/>
    <xf numFmtId="0" fontId="40" fillId="2" borderId="25" xfId="0" applyFont="1" applyFill="1" applyBorder="1" applyAlignment="1">
      <alignment vertical="center"/>
    </xf>
    <xf numFmtId="49" fontId="9" fillId="2" borderId="1" xfId="1" applyNumberFormat="1" applyFont="1" applyFill="1" applyBorder="1" applyAlignment="1">
      <alignment horizontal="center" vertical="top" wrapText="1"/>
    </xf>
    <xf numFmtId="0" fontId="9" fillId="2" borderId="1" xfId="0" applyFont="1" applyFill="1" applyBorder="1" applyAlignment="1">
      <alignment horizontal="center" vertical="top" wrapText="1"/>
    </xf>
    <xf numFmtId="9" fontId="9" fillId="2" borderId="1" xfId="0" applyNumberFormat="1" applyFont="1" applyFill="1" applyBorder="1" applyAlignment="1">
      <alignment horizontal="center" vertical="top" wrapText="1"/>
    </xf>
    <xf numFmtId="43" fontId="9" fillId="2" borderId="1" xfId="1" applyFont="1" applyFill="1" applyBorder="1" applyAlignment="1">
      <alignment horizontal="center" vertical="top" wrapText="1"/>
    </xf>
    <xf numFmtId="0" fontId="10" fillId="25" borderId="6" xfId="0" applyFont="1" applyFill="1" applyBorder="1" applyAlignment="1">
      <alignment horizontal="center" vertical="top" wrapText="1"/>
    </xf>
    <xf numFmtId="0" fontId="10" fillId="25" borderId="0" xfId="0" applyFont="1" applyFill="1" applyAlignment="1">
      <alignment horizontal="center" vertical="top" wrapText="1"/>
    </xf>
    <xf numFmtId="0" fontId="46" fillId="30" borderId="1" xfId="0" applyFont="1" applyFill="1" applyBorder="1" applyAlignment="1">
      <alignment horizontal="center" vertical="top" wrapText="1"/>
    </xf>
    <xf numFmtId="0" fontId="46" fillId="30" borderId="1" xfId="0" applyFont="1" applyFill="1" applyBorder="1" applyAlignment="1">
      <alignment vertical="top"/>
    </xf>
    <xf numFmtId="0" fontId="46" fillId="30" borderId="41" xfId="0" applyFont="1" applyFill="1" applyBorder="1" applyAlignment="1">
      <alignment vertical="top"/>
    </xf>
    <xf numFmtId="0" fontId="10" fillId="26" borderId="40" xfId="0" applyFont="1" applyFill="1" applyBorder="1" applyAlignment="1">
      <alignment horizontal="center" vertical="top" wrapText="1"/>
    </xf>
    <xf numFmtId="0" fontId="10" fillId="0" borderId="1" xfId="0" applyFont="1" applyBorder="1" applyAlignment="1">
      <alignment horizontal="center" vertical="top"/>
    </xf>
    <xf numFmtId="0" fontId="10" fillId="0" borderId="1" xfId="1" applyNumberFormat="1" applyFont="1" applyBorder="1" applyAlignment="1">
      <alignment horizontal="center" vertical="top"/>
    </xf>
    <xf numFmtId="0" fontId="10" fillId="0" borderId="41" xfId="0" applyFont="1" applyBorder="1" applyAlignment="1">
      <alignment horizontal="center" vertical="top"/>
    </xf>
    <xf numFmtId="0" fontId="10" fillId="21" borderId="40" xfId="0" applyFont="1" applyFill="1" applyBorder="1" applyAlignment="1">
      <alignment horizontal="center" vertical="top" wrapText="1"/>
    </xf>
    <xf numFmtId="9" fontId="10" fillId="20" borderId="1" xfId="2" applyFont="1" applyFill="1" applyBorder="1" applyAlignment="1">
      <alignment horizontal="center" vertical="top"/>
    </xf>
    <xf numFmtId="0" fontId="10" fillId="0" borderId="61" xfId="0" applyFont="1" applyBorder="1" applyAlignment="1">
      <alignment horizontal="center" vertical="top" wrapText="1"/>
    </xf>
    <xf numFmtId="9" fontId="46" fillId="30" borderId="4" xfId="2" applyFont="1" applyFill="1" applyBorder="1" applyAlignment="1">
      <alignment horizontal="center" vertical="top" wrapText="1"/>
    </xf>
    <xf numFmtId="0" fontId="46" fillId="30" borderId="4" xfId="0" applyFont="1" applyFill="1" applyBorder="1" applyAlignment="1">
      <alignment horizontal="center" vertical="top" wrapText="1"/>
    </xf>
    <xf numFmtId="0" fontId="10" fillId="0" borderId="0" xfId="0" applyFont="1" applyBorder="1" applyAlignment="1">
      <alignment horizontal="center" vertical="top" wrapText="1"/>
    </xf>
    <xf numFmtId="9" fontId="46" fillId="30" borderId="0" xfId="2" applyFont="1" applyFill="1" applyBorder="1" applyAlignment="1">
      <alignment horizontal="center" vertical="top" wrapText="1"/>
    </xf>
    <xf numFmtId="0" fontId="46" fillId="30" borderId="0" xfId="0" applyFont="1" applyFill="1" applyBorder="1" applyAlignment="1">
      <alignment horizontal="center" vertical="top" wrapText="1"/>
    </xf>
    <xf numFmtId="0" fontId="10" fillId="0" borderId="0" xfId="0" applyFont="1" applyBorder="1" applyAlignment="1">
      <alignment vertical="top"/>
    </xf>
    <xf numFmtId="0" fontId="10" fillId="0" borderId="1" xfId="0" applyFont="1" applyBorder="1" applyAlignment="1">
      <alignment vertical="top" wrapText="1"/>
    </xf>
    <xf numFmtId="9" fontId="10" fillId="0" borderId="1" xfId="0" applyNumberFormat="1" applyFont="1" applyBorder="1" applyAlignment="1">
      <alignment horizontal="center" vertical="top"/>
    </xf>
    <xf numFmtId="9" fontId="10" fillId="0" borderId="1" xfId="0" applyNumberFormat="1" applyFont="1" applyBorder="1" applyAlignment="1">
      <alignment horizontal="center" vertical="top" wrapText="1"/>
    </xf>
    <xf numFmtId="0" fontId="10" fillId="22" borderId="1" xfId="0" applyFont="1" applyFill="1" applyBorder="1" applyAlignment="1">
      <alignment vertical="top"/>
    </xf>
    <xf numFmtId="0" fontId="10" fillId="20" borderId="1" xfId="0" applyFont="1" applyFill="1" applyBorder="1" applyAlignment="1">
      <alignment vertical="top"/>
    </xf>
    <xf numFmtId="0" fontId="10" fillId="23" borderId="41" xfId="0" applyFont="1" applyFill="1" applyBorder="1" applyAlignment="1">
      <alignment vertical="top"/>
    </xf>
    <xf numFmtId="0" fontId="10" fillId="0" borderId="1" xfId="0" applyFont="1" applyBorder="1" applyAlignment="1">
      <alignment vertical="top"/>
    </xf>
    <xf numFmtId="0" fontId="10" fillId="0" borderId="58" xfId="0" applyFont="1" applyBorder="1" applyAlignment="1">
      <alignment vertical="top"/>
    </xf>
    <xf numFmtId="0" fontId="46" fillId="0" borderId="0" xfId="0" applyFont="1" applyBorder="1" applyAlignment="1">
      <alignment vertical="top"/>
    </xf>
    <xf numFmtId="0" fontId="10" fillId="0" borderId="0" xfId="0" applyFont="1" applyAlignment="1">
      <alignment vertical="top"/>
    </xf>
    <xf numFmtId="9" fontId="10" fillId="0" borderId="1" xfId="0" applyNumberFormat="1" applyFont="1" applyBorder="1" applyAlignment="1">
      <alignment vertical="top" wrapText="1"/>
    </xf>
    <xf numFmtId="0" fontId="10" fillId="0" borderId="36" xfId="0" applyFont="1" applyBorder="1" applyAlignment="1">
      <alignment horizontal="center" vertical="top"/>
    </xf>
    <xf numFmtId="0" fontId="10" fillId="0" borderId="10" xfId="0" applyFont="1" applyBorder="1" applyAlignment="1">
      <alignment vertical="top"/>
    </xf>
    <xf numFmtId="0" fontId="10" fillId="0" borderId="54" xfId="0" applyFont="1" applyBorder="1" applyAlignment="1">
      <alignment vertical="top"/>
    </xf>
    <xf numFmtId="0" fontId="10" fillId="0" borderId="5" xfId="0" applyFont="1" applyBorder="1" applyAlignment="1">
      <alignment vertical="top"/>
    </xf>
    <xf numFmtId="0" fontId="10" fillId="0" borderId="49" xfId="0" applyFont="1" applyBorder="1" applyAlignment="1">
      <alignment vertical="top"/>
    </xf>
    <xf numFmtId="0" fontId="46" fillId="30" borderId="1" xfId="0" applyFont="1" applyFill="1" applyBorder="1" applyAlignment="1">
      <alignment horizontal="center" vertical="top"/>
    </xf>
    <xf numFmtId="0" fontId="46" fillId="30" borderId="41" xfId="0" applyFont="1" applyFill="1" applyBorder="1" applyAlignment="1">
      <alignment horizontal="center" vertical="top"/>
    </xf>
    <xf numFmtId="0" fontId="10" fillId="3" borderId="40" xfId="0" applyFont="1" applyFill="1" applyBorder="1" applyAlignment="1">
      <alignment horizontal="center" vertical="top" wrapText="1"/>
    </xf>
    <xf numFmtId="0" fontId="10" fillId="0" borderId="41" xfId="0" applyFont="1" applyBorder="1" applyAlignment="1">
      <alignment vertical="top"/>
    </xf>
    <xf numFmtId="9" fontId="10" fillId="0" borderId="1" xfId="2" applyFont="1" applyBorder="1" applyAlignment="1">
      <alignment vertical="top"/>
    </xf>
    <xf numFmtId="9" fontId="10" fillId="0" borderId="1" xfId="0" applyNumberFormat="1" applyFont="1" applyBorder="1" applyAlignment="1">
      <alignment vertical="top"/>
    </xf>
    <xf numFmtId="164" fontId="10" fillId="0" borderId="1" xfId="1" applyNumberFormat="1" applyFont="1" applyBorder="1" applyAlignment="1">
      <alignment horizontal="center" vertical="top" wrapText="1"/>
    </xf>
    <xf numFmtId="0" fontId="46" fillId="30" borderId="36" xfId="0" applyFont="1" applyFill="1" applyBorder="1" applyAlignment="1">
      <alignment horizontal="center" vertical="top" wrapText="1"/>
    </xf>
    <xf numFmtId="0" fontId="46" fillId="30" borderId="36" xfId="0" applyFont="1" applyFill="1" applyBorder="1" applyAlignment="1">
      <alignment horizontal="center" vertical="top"/>
    </xf>
    <xf numFmtId="0" fontId="10" fillId="22" borderId="1" xfId="0" applyFont="1" applyFill="1" applyBorder="1" applyAlignment="1">
      <alignment horizontal="center" vertical="top" wrapText="1"/>
    </xf>
    <xf numFmtId="0" fontId="10" fillId="20" borderId="1" xfId="0" applyFont="1" applyFill="1" applyBorder="1" applyAlignment="1">
      <alignment vertical="top" wrapText="1"/>
    </xf>
    <xf numFmtId="0" fontId="10" fillId="23" borderId="41" xfId="0" applyFont="1" applyFill="1" applyBorder="1" applyAlignment="1">
      <alignment vertical="top" wrapText="1"/>
    </xf>
    <xf numFmtId="0" fontId="10" fillId="20" borderId="1" xfId="0" applyFont="1" applyFill="1" applyBorder="1" applyAlignment="1">
      <alignment horizontal="center" vertical="top" wrapText="1"/>
    </xf>
    <xf numFmtId="0" fontId="10" fillId="23" borderId="41" xfId="0" applyFont="1" applyFill="1" applyBorder="1" applyAlignment="1">
      <alignment horizontal="center" vertical="top" wrapText="1"/>
    </xf>
    <xf numFmtId="0" fontId="36" fillId="3" borderId="1" xfId="0" applyFont="1" applyFill="1" applyBorder="1" applyAlignment="1">
      <alignment horizontal="left" vertical="top" wrapText="1"/>
    </xf>
    <xf numFmtId="2" fontId="36" fillId="3" borderId="1" xfId="0" applyNumberFormat="1" applyFont="1" applyFill="1" applyBorder="1" applyAlignment="1">
      <alignment horizontal="center" vertical="top" wrapText="1"/>
    </xf>
    <xf numFmtId="0" fontId="44" fillId="0" borderId="1" xfId="0" applyFont="1" applyBorder="1" applyAlignment="1">
      <alignment horizontal="justify" vertical="top" wrapText="1"/>
    </xf>
    <xf numFmtId="0" fontId="44" fillId="0" borderId="1" xfId="0" applyFont="1" applyBorder="1" applyAlignment="1">
      <alignment horizontal="center" vertical="top" wrapText="1"/>
    </xf>
    <xf numFmtId="9" fontId="44" fillId="0" borderId="1" xfId="2" applyFont="1" applyBorder="1" applyAlignment="1">
      <alignment horizontal="center" vertical="top" wrapText="1"/>
    </xf>
    <xf numFmtId="0" fontId="47" fillId="0" borderId="1" xfId="0" applyFont="1" applyBorder="1" applyAlignment="1">
      <alignment horizontal="center" vertical="top" wrapText="1"/>
    </xf>
    <xf numFmtId="0" fontId="44" fillId="0" borderId="1" xfId="0" applyFont="1" applyFill="1" applyBorder="1" applyAlignment="1">
      <alignment horizontal="center" vertical="top" wrapText="1"/>
    </xf>
    <xf numFmtId="0" fontId="0" fillId="0" borderId="0" xfId="0" applyFont="1"/>
    <xf numFmtId="0" fontId="0" fillId="0" borderId="0" xfId="0" applyFont="1" applyAlignment="1">
      <alignment horizontal="center"/>
    </xf>
    <xf numFmtId="0" fontId="20" fillId="0" borderId="1" xfId="0" applyFont="1" applyBorder="1" applyAlignment="1">
      <alignment horizontal="justify" vertical="top" wrapText="1"/>
    </xf>
    <xf numFmtId="0" fontId="20" fillId="0" borderId="1" xfId="0" applyFont="1" applyBorder="1" applyAlignment="1">
      <alignment vertical="top" wrapText="1"/>
    </xf>
    <xf numFmtId="0" fontId="30" fillId="2" borderId="1" xfId="0" applyFont="1" applyFill="1" applyBorder="1" applyAlignment="1">
      <alignment horizontal="center" vertical="top" wrapText="1"/>
    </xf>
    <xf numFmtId="0" fontId="20" fillId="0" borderId="1" xfId="0" applyFont="1" applyBorder="1" applyAlignment="1">
      <alignment horizontal="center" vertical="top" wrapText="1"/>
    </xf>
    <xf numFmtId="1" fontId="30" fillId="3" borderId="1" xfId="2" applyNumberFormat="1" applyFont="1" applyFill="1" applyBorder="1" applyAlignment="1">
      <alignment horizontal="center" vertical="top" wrapText="1"/>
    </xf>
    <xf numFmtId="0" fontId="20" fillId="0" borderId="0" xfId="0" applyFont="1"/>
    <xf numFmtId="0" fontId="25" fillId="32" borderId="1" xfId="0" applyFont="1" applyFill="1" applyBorder="1" applyAlignment="1">
      <alignment horizontal="center" vertical="top" wrapText="1"/>
    </xf>
    <xf numFmtId="0" fontId="19" fillId="29" borderId="1" xfId="0" applyFont="1" applyFill="1" applyBorder="1" applyAlignment="1">
      <alignment horizontal="center" vertical="center" wrapText="1"/>
    </xf>
    <xf numFmtId="0" fontId="28" fillId="6" borderId="1" xfId="0" applyFont="1" applyFill="1" applyBorder="1" applyAlignment="1">
      <alignment horizontal="center" vertical="top" wrapText="1"/>
    </xf>
    <xf numFmtId="0" fontId="27" fillId="0" borderId="1" xfId="0" applyFont="1" applyFill="1" applyBorder="1" applyAlignment="1">
      <alignment horizontal="center" vertical="top" wrapText="1"/>
    </xf>
    <xf numFmtId="0" fontId="10" fillId="0" borderId="1" xfId="0" applyFont="1" applyBorder="1" applyAlignment="1">
      <alignment horizontal="center" vertical="top" wrapText="1"/>
    </xf>
    <xf numFmtId="0" fontId="10" fillId="0" borderId="0" xfId="0" applyFont="1" applyBorder="1" applyAlignment="1">
      <alignment horizontal="center" vertical="top"/>
    </xf>
    <xf numFmtId="0" fontId="48" fillId="0" borderId="1" xfId="0" applyFont="1" applyBorder="1" applyAlignment="1">
      <alignment vertical="top" wrapText="1"/>
    </xf>
    <xf numFmtId="0" fontId="30" fillId="11" borderId="4" xfId="0" applyFont="1" applyFill="1" applyBorder="1" applyAlignment="1">
      <alignment horizontal="center" vertical="top" wrapText="1"/>
    </xf>
    <xf numFmtId="0" fontId="30" fillId="2" borderId="34" xfId="0" applyFont="1" applyFill="1" applyBorder="1" applyAlignment="1">
      <alignment horizontal="justify" vertical="top" wrapText="1"/>
    </xf>
    <xf numFmtId="0" fontId="30" fillId="2" borderId="34" xfId="0" applyFont="1" applyFill="1" applyBorder="1" applyAlignment="1">
      <alignment horizontal="center" vertical="top" wrapText="1"/>
    </xf>
    <xf numFmtId="9" fontId="30" fillId="2" borderId="34" xfId="0" applyNumberFormat="1" applyFont="1" applyFill="1" applyBorder="1" applyAlignment="1">
      <alignment horizontal="center" vertical="top" wrapText="1"/>
    </xf>
    <xf numFmtId="0" fontId="30" fillId="2" borderId="1" xfId="0" applyFont="1" applyFill="1" applyBorder="1" applyAlignment="1">
      <alignment horizontal="justify" vertical="top" wrapText="1"/>
    </xf>
    <xf numFmtId="9" fontId="30" fillId="2" borderId="1" xfId="2" applyFont="1" applyFill="1" applyBorder="1" applyAlignment="1">
      <alignment horizontal="center" vertical="top" wrapText="1"/>
    </xf>
    <xf numFmtId="0" fontId="30" fillId="2" borderId="1" xfId="2" applyNumberFormat="1" applyFont="1" applyFill="1" applyBorder="1" applyAlignment="1">
      <alignment horizontal="center" vertical="top" wrapText="1"/>
    </xf>
    <xf numFmtId="0" fontId="20" fillId="0" borderId="0" xfId="0" applyFont="1" applyAlignment="1">
      <alignment horizontal="center"/>
    </xf>
    <xf numFmtId="0" fontId="19" fillId="28" borderId="1" xfId="0" applyFont="1" applyFill="1" applyBorder="1" applyAlignment="1">
      <alignment horizontal="center" vertical="top" wrapText="1"/>
    </xf>
    <xf numFmtId="0" fontId="39" fillId="0" borderId="4" xfId="0" applyFont="1" applyBorder="1" applyAlignment="1">
      <alignment horizontal="center" vertical="top" wrapText="1"/>
    </xf>
    <xf numFmtId="0" fontId="39" fillId="0" borderId="1" xfId="0" applyFont="1" applyBorder="1" applyAlignment="1">
      <alignment horizontal="center" vertical="top" wrapText="1"/>
    </xf>
    <xf numFmtId="0" fontId="5" fillId="0" borderId="1" xfId="0" applyFont="1" applyBorder="1" applyAlignment="1">
      <alignment horizontal="justify" vertical="top" wrapText="1"/>
    </xf>
    <xf numFmtId="0" fontId="19" fillId="29" borderId="1" xfId="0" applyFont="1" applyFill="1" applyBorder="1" applyAlignment="1">
      <alignment horizontal="justify" vertical="top" wrapText="1"/>
    </xf>
    <xf numFmtId="0" fontId="0" fillId="0" borderId="1" xfId="0" applyBorder="1" applyAlignment="1">
      <alignment horizontal="justify" vertical="top"/>
    </xf>
    <xf numFmtId="0" fontId="30" fillId="2" borderId="1" xfId="0" applyFont="1" applyFill="1" applyBorder="1" applyAlignment="1">
      <alignment horizontal="left" vertical="top" wrapText="1"/>
    </xf>
    <xf numFmtId="0" fontId="40" fillId="0" borderId="0" xfId="0" applyFont="1" applyBorder="1" applyAlignment="1">
      <alignment vertical="center"/>
    </xf>
    <xf numFmtId="0" fontId="39" fillId="34" borderId="1" xfId="0" applyFont="1" applyFill="1" applyBorder="1" applyAlignment="1">
      <alignment horizontal="justify" vertical="top" wrapText="1"/>
    </xf>
    <xf numFmtId="0" fontId="39" fillId="34" borderId="4" xfId="0" applyFont="1" applyFill="1" applyBorder="1" applyAlignment="1">
      <alignment horizontal="justify" vertical="top" wrapText="1"/>
    </xf>
    <xf numFmtId="0" fontId="39" fillId="34" borderId="1" xfId="0" applyFont="1" applyFill="1" applyBorder="1" applyAlignment="1">
      <alignment vertical="top" wrapText="1"/>
    </xf>
    <xf numFmtId="0" fontId="39" fillId="34" borderId="1" xfId="0" applyFont="1" applyFill="1" applyBorder="1" applyAlignment="1">
      <alignment horizontal="center" vertical="top" wrapText="1"/>
    </xf>
    <xf numFmtId="0" fontId="33" fillId="0" borderId="0" xfId="0" applyFont="1" applyAlignment="1">
      <alignment horizontal="center"/>
    </xf>
    <xf numFmtId="0" fontId="33" fillId="0" borderId="48" xfId="0" applyFont="1" applyBorder="1" applyAlignment="1">
      <alignment horizontal="center"/>
    </xf>
    <xf numFmtId="0" fontId="35" fillId="4" borderId="52" xfId="0" applyFont="1" applyFill="1" applyBorder="1" applyAlignment="1">
      <alignment horizontal="center"/>
    </xf>
    <xf numFmtId="0" fontId="35" fillId="4" borderId="0" xfId="0" applyFont="1" applyFill="1" applyBorder="1" applyAlignment="1">
      <alignment horizontal="center"/>
    </xf>
    <xf numFmtId="0" fontId="20" fillId="0" borderId="71" xfId="0" applyFont="1" applyBorder="1" applyAlignment="1">
      <alignment horizontal="center"/>
    </xf>
    <xf numFmtId="0" fontId="33" fillId="0" borderId="0" xfId="0" applyFont="1" applyAlignment="1">
      <alignment horizontal="center" vertical="top"/>
    </xf>
    <xf numFmtId="0" fontId="33" fillId="0" borderId="48" xfId="0" applyFont="1" applyBorder="1" applyAlignment="1">
      <alignment horizontal="center" vertical="top"/>
    </xf>
    <xf numFmtId="0" fontId="35" fillId="4" borderId="1" xfId="0" applyFont="1" applyFill="1" applyBorder="1" applyAlignment="1">
      <alignment horizontal="center" vertical="top"/>
    </xf>
    <xf numFmtId="0" fontId="20" fillId="0" borderId="71" xfId="0" applyFont="1" applyBorder="1" applyAlignment="1">
      <alignment horizontal="center" vertical="top"/>
    </xf>
    <xf numFmtId="9" fontId="36" fillId="18" borderId="4" xfId="2" applyFont="1" applyFill="1" applyBorder="1" applyAlignment="1">
      <alignment horizontal="center" vertical="top" wrapText="1"/>
    </xf>
    <xf numFmtId="9" fontId="36" fillId="18" borderId="34" xfId="2" applyFont="1" applyFill="1" applyBorder="1" applyAlignment="1">
      <alignment horizontal="center" vertical="top" wrapText="1"/>
    </xf>
    <xf numFmtId="0" fontId="36" fillId="19" borderId="4" xfId="0" applyFont="1" applyFill="1" applyBorder="1" applyAlignment="1">
      <alignment horizontal="center" vertical="top" wrapText="1"/>
    </xf>
    <xf numFmtId="0" fontId="36" fillId="19" borderId="34" xfId="0" applyFont="1" applyFill="1" applyBorder="1" applyAlignment="1">
      <alignment horizontal="center" vertical="top" wrapText="1"/>
    </xf>
    <xf numFmtId="0" fontId="36" fillId="19" borderId="4" xfId="0" applyFont="1" applyFill="1" applyBorder="1" applyAlignment="1">
      <alignment horizontal="left" vertical="top" wrapText="1"/>
    </xf>
    <xf numFmtId="0" fontId="36" fillId="19" borderId="34" xfId="0" applyFont="1" applyFill="1" applyBorder="1" applyAlignment="1">
      <alignment horizontal="left" vertical="top" wrapText="1"/>
    </xf>
    <xf numFmtId="0" fontId="36" fillId="19" borderId="4" xfId="0" applyFont="1" applyFill="1" applyBorder="1" applyAlignment="1">
      <alignment horizontal="justify" vertical="top" wrapText="1"/>
    </xf>
    <xf numFmtId="0" fontId="36" fillId="19" borderId="34" xfId="0" applyFont="1" applyFill="1" applyBorder="1" applyAlignment="1">
      <alignment horizontal="justify" vertical="top" wrapText="1"/>
    </xf>
    <xf numFmtId="9" fontId="36" fillId="19" borderId="4" xfId="2" applyFont="1" applyFill="1" applyBorder="1" applyAlignment="1">
      <alignment horizontal="center" vertical="top" wrapText="1"/>
    </xf>
    <xf numFmtId="9" fontId="36" fillId="19" borderId="34" xfId="2" applyFont="1" applyFill="1" applyBorder="1" applyAlignment="1">
      <alignment horizontal="center" vertical="top" wrapText="1"/>
    </xf>
    <xf numFmtId="0" fontId="36" fillId="18" borderId="4" xfId="0" applyFont="1" applyFill="1" applyBorder="1" applyAlignment="1">
      <alignment horizontal="justify" vertical="top" wrapText="1"/>
    </xf>
    <xf numFmtId="0" fontId="36" fillId="18" borderId="34" xfId="0" applyFont="1" applyFill="1" applyBorder="1" applyAlignment="1">
      <alignment horizontal="justify" vertical="top" wrapText="1"/>
    </xf>
    <xf numFmtId="0" fontId="37" fillId="14" borderId="1" xfId="0" applyFont="1" applyFill="1" applyBorder="1" applyAlignment="1">
      <alignment horizontal="justify" vertical="center" wrapText="1"/>
    </xf>
    <xf numFmtId="0" fontId="25" fillId="31" borderId="2" xfId="0" applyFont="1" applyFill="1" applyBorder="1" applyAlignment="1">
      <alignment horizontal="center" vertical="top"/>
    </xf>
    <xf numFmtId="0" fontId="25" fillId="31" borderId="43" xfId="0" applyFont="1" applyFill="1" applyBorder="1" applyAlignment="1">
      <alignment horizontal="center" vertical="top"/>
    </xf>
    <xf numFmtId="0" fontId="36" fillId="19" borderId="1" xfId="0" applyFont="1" applyFill="1" applyBorder="1" applyAlignment="1">
      <alignment horizontal="justify" vertical="top" wrapText="1"/>
    </xf>
    <xf numFmtId="0" fontId="36" fillId="18" borderId="4" xfId="0" applyFont="1" applyFill="1" applyBorder="1" applyAlignment="1">
      <alignment horizontal="center" vertical="top" wrapText="1"/>
    </xf>
    <xf numFmtId="0" fontId="36" fillId="18" borderId="34" xfId="0" applyFont="1" applyFill="1" applyBorder="1" applyAlignment="1">
      <alignment horizontal="center" vertical="top" wrapText="1"/>
    </xf>
    <xf numFmtId="0" fontId="36" fillId="18" borderId="4" xfId="0" applyFont="1" applyFill="1" applyBorder="1" applyAlignment="1">
      <alignment horizontal="center" vertical="top"/>
    </xf>
    <xf numFmtId="0" fontId="36" fillId="18" borderId="34" xfId="0" applyFont="1" applyFill="1" applyBorder="1" applyAlignment="1">
      <alignment horizontal="center" vertical="top"/>
    </xf>
    <xf numFmtId="0" fontId="36" fillId="18" borderId="3" xfId="0" applyFont="1" applyFill="1" applyBorder="1" applyAlignment="1">
      <alignment horizontal="justify" vertical="top" wrapText="1"/>
    </xf>
    <xf numFmtId="0" fontId="36" fillId="19" borderId="3" xfId="0" applyFont="1" applyFill="1" applyBorder="1" applyAlignment="1">
      <alignment horizontal="center" vertical="top" wrapText="1"/>
    </xf>
    <xf numFmtId="0" fontId="36" fillId="18" borderId="3" xfId="0" applyFont="1" applyFill="1" applyBorder="1" applyAlignment="1">
      <alignment horizontal="center" vertical="top" wrapText="1"/>
    </xf>
    <xf numFmtId="0" fontId="13" fillId="0" borderId="5" xfId="0" applyFont="1" applyFill="1" applyBorder="1" applyAlignment="1">
      <alignment horizontal="center" vertical="center" wrapText="1"/>
    </xf>
    <xf numFmtId="0" fontId="21" fillId="0" borderId="6" xfId="0" applyFont="1" applyFill="1" applyBorder="1" applyAlignment="1">
      <alignment horizontal="justify" vertical="center"/>
    </xf>
    <xf numFmtId="0" fontId="21" fillId="0" borderId="7" xfId="0" applyFont="1" applyFill="1" applyBorder="1" applyAlignment="1">
      <alignment horizontal="justify" vertical="center"/>
    </xf>
    <xf numFmtId="0" fontId="21" fillId="0" borderId="8" xfId="0" applyFont="1" applyFill="1" applyBorder="1" applyAlignment="1">
      <alignment horizontal="justify" vertical="center"/>
    </xf>
    <xf numFmtId="0" fontId="21" fillId="0" borderId="6" xfId="0" applyFont="1" applyFill="1" applyBorder="1" applyAlignment="1">
      <alignment horizontal="left" vertical="center"/>
    </xf>
    <xf numFmtId="0" fontId="21" fillId="0" borderId="7" xfId="0" applyFont="1" applyFill="1" applyBorder="1" applyAlignment="1">
      <alignment horizontal="left" vertical="center"/>
    </xf>
    <xf numFmtId="0" fontId="25" fillId="32" borderId="1" xfId="0" applyFont="1" applyFill="1" applyBorder="1" applyAlignment="1">
      <alignment horizontal="center" vertical="top" wrapText="1"/>
    </xf>
    <xf numFmtId="0" fontId="37" fillId="14" borderId="1" xfId="0" applyFont="1" applyFill="1" applyBorder="1" applyAlignment="1">
      <alignment horizontal="center" vertical="top" wrapText="1"/>
    </xf>
    <xf numFmtId="0" fontId="25" fillId="32" borderId="1" xfId="0" applyFont="1" applyFill="1" applyBorder="1" applyAlignment="1">
      <alignment horizontal="center" vertical="top"/>
    </xf>
    <xf numFmtId="0" fontId="36" fillId="19" borderId="3" xfId="0" applyFont="1" applyFill="1" applyBorder="1" applyAlignment="1">
      <alignment horizontal="justify" vertical="top" wrapText="1"/>
    </xf>
    <xf numFmtId="0" fontId="21" fillId="13" borderId="7" xfId="0" applyFont="1" applyFill="1" applyBorder="1" applyAlignment="1">
      <alignment horizontal="justify" vertical="center"/>
    </xf>
    <xf numFmtId="0" fontId="21" fillId="13" borderId="8" xfId="0" applyFont="1" applyFill="1" applyBorder="1" applyAlignment="1">
      <alignment horizontal="justify" vertical="center"/>
    </xf>
    <xf numFmtId="0" fontId="25" fillId="15" borderId="1" xfId="0" applyFont="1" applyFill="1" applyBorder="1" applyAlignment="1">
      <alignment horizontal="center" vertical="center"/>
    </xf>
    <xf numFmtId="0" fontId="21" fillId="13" borderId="10" xfId="0" applyFont="1" applyFill="1" applyBorder="1" applyAlignment="1">
      <alignment horizontal="justify" vertical="center"/>
    </xf>
    <xf numFmtId="0" fontId="21" fillId="13" borderId="54" xfId="0" applyFont="1" applyFill="1" applyBorder="1" applyAlignment="1">
      <alignment horizontal="justify" vertical="center"/>
    </xf>
    <xf numFmtId="0" fontId="21" fillId="13" borderId="9" xfId="0" applyFont="1" applyFill="1" applyBorder="1" applyAlignment="1">
      <alignment horizontal="left" vertical="center"/>
    </xf>
    <xf numFmtId="0" fontId="21" fillId="13" borderId="10" xfId="0" applyFont="1" applyFill="1" applyBorder="1" applyAlignment="1">
      <alignment horizontal="left" vertical="center"/>
    </xf>
    <xf numFmtId="0" fontId="21" fillId="13" borderId="6" xfId="0" applyFont="1" applyFill="1" applyBorder="1" applyAlignment="1">
      <alignment horizontal="left" vertical="center"/>
    </xf>
    <xf numFmtId="0" fontId="21" fillId="13" borderId="7" xfId="0" applyFont="1" applyFill="1" applyBorder="1" applyAlignment="1">
      <alignment horizontal="left" vertical="center"/>
    </xf>
    <xf numFmtId="0" fontId="21" fillId="0" borderId="0" xfId="0" applyFont="1" applyFill="1" applyBorder="1" applyAlignment="1">
      <alignment horizontal="left" vertical="center" wrapText="1"/>
    </xf>
    <xf numFmtId="0" fontId="10" fillId="11" borderId="2" xfId="0" applyFont="1" applyFill="1" applyBorder="1" applyAlignment="1">
      <alignment horizontal="center" vertical="top" wrapText="1"/>
    </xf>
    <xf numFmtId="0" fontId="10" fillId="11" borderId="43" xfId="0" applyFont="1" applyFill="1" applyBorder="1" applyAlignment="1">
      <alignment horizontal="center" vertical="top" wrapText="1"/>
    </xf>
    <xf numFmtId="0" fontId="10" fillId="11" borderId="44" xfId="0" applyFont="1" applyFill="1" applyBorder="1" applyAlignment="1">
      <alignment horizontal="center" vertical="top" wrapText="1"/>
    </xf>
    <xf numFmtId="0" fontId="8" fillId="0" borderId="0" xfId="0" applyFont="1" applyBorder="1" applyAlignment="1">
      <alignment horizontal="center" vertical="center" wrapText="1"/>
    </xf>
    <xf numFmtId="0" fontId="33" fillId="0" borderId="0" xfId="0" applyFont="1" applyBorder="1" applyAlignment="1">
      <alignment horizontal="left" vertical="top" wrapText="1"/>
    </xf>
    <xf numFmtId="0" fontId="10" fillId="0" borderId="0" xfId="0" applyFont="1" applyBorder="1" applyAlignment="1">
      <alignment horizontal="left" vertical="top"/>
    </xf>
    <xf numFmtId="0" fontId="36" fillId="11" borderId="2" xfId="0" applyFont="1" applyFill="1" applyBorder="1" applyAlignment="1">
      <alignment horizontal="center" vertical="top" wrapText="1"/>
    </xf>
    <xf numFmtId="0" fontId="36" fillId="11" borderId="43" xfId="0" applyFont="1" applyFill="1" applyBorder="1" applyAlignment="1">
      <alignment horizontal="center" vertical="top" wrapText="1"/>
    </xf>
    <xf numFmtId="0" fontId="36" fillId="11" borderId="44" xfId="0" applyFont="1" applyFill="1" applyBorder="1" applyAlignment="1">
      <alignment horizontal="center" vertical="top" wrapText="1"/>
    </xf>
    <xf numFmtId="0" fontId="10" fillId="11" borderId="2" xfId="0" applyFont="1" applyFill="1" applyBorder="1" applyAlignment="1">
      <alignment horizontal="center" vertical="top"/>
    </xf>
    <xf numFmtId="0" fontId="10" fillId="11" borderId="43" xfId="0" applyFont="1" applyFill="1" applyBorder="1" applyAlignment="1">
      <alignment horizontal="center" vertical="top"/>
    </xf>
    <xf numFmtId="0" fontId="10" fillId="11" borderId="44" xfId="0" applyFont="1" applyFill="1" applyBorder="1" applyAlignment="1">
      <alignment horizontal="center" vertical="top"/>
    </xf>
    <xf numFmtId="0" fontId="39" fillId="11" borderId="2" xfId="0" applyFont="1" applyFill="1" applyBorder="1" applyAlignment="1">
      <alignment horizontal="center" vertical="top" wrapText="1"/>
    </xf>
    <xf numFmtId="0" fontId="39" fillId="11" borderId="43" xfId="0" applyFont="1" applyFill="1" applyBorder="1" applyAlignment="1">
      <alignment horizontal="center" vertical="top" wrapText="1"/>
    </xf>
    <xf numFmtId="0" fontId="39" fillId="11" borderId="44" xfId="0" applyFont="1" applyFill="1" applyBorder="1" applyAlignment="1">
      <alignment horizontal="center" vertical="top" wrapText="1"/>
    </xf>
    <xf numFmtId="0" fontId="25" fillId="6" borderId="41" xfId="0" applyFont="1" applyFill="1" applyBorder="1" applyAlignment="1">
      <alignment horizontal="center" vertical="top" wrapText="1"/>
    </xf>
    <xf numFmtId="0" fontId="33" fillId="6" borderId="6" xfId="0" applyFont="1" applyFill="1" applyBorder="1" applyAlignment="1">
      <alignment horizontal="left" vertical="center"/>
    </xf>
    <xf numFmtId="0" fontId="33" fillId="6" borderId="7" xfId="0" applyFont="1" applyFill="1" applyBorder="1" applyAlignment="1">
      <alignment horizontal="left" vertical="center"/>
    </xf>
    <xf numFmtId="0" fontId="33" fillId="6" borderId="8" xfId="0" applyFont="1" applyFill="1" applyBorder="1" applyAlignment="1">
      <alignment horizontal="left" vertical="center"/>
    </xf>
    <xf numFmtId="0" fontId="33" fillId="6" borderId="6" xfId="0" applyFont="1" applyFill="1" applyBorder="1" applyAlignment="1">
      <alignment horizontal="center" vertical="center"/>
    </xf>
    <xf numFmtId="0" fontId="33" fillId="6" borderId="7" xfId="0" applyFont="1" applyFill="1" applyBorder="1" applyAlignment="1">
      <alignment horizontal="center" vertical="center"/>
    </xf>
    <xf numFmtId="0" fontId="33" fillId="6" borderId="8" xfId="0" applyFont="1" applyFill="1" applyBorder="1" applyAlignment="1">
      <alignment horizontal="center" vertical="center"/>
    </xf>
    <xf numFmtId="0" fontId="33" fillId="6" borderId="10" xfId="0" applyFont="1" applyFill="1" applyBorder="1" applyAlignment="1">
      <alignment horizontal="center" vertical="center"/>
    </xf>
    <xf numFmtId="0" fontId="25" fillId="6" borderId="38" xfId="0" applyFont="1" applyFill="1" applyBorder="1" applyAlignment="1">
      <alignment horizontal="center" vertical="center"/>
    </xf>
    <xf numFmtId="0" fontId="25" fillId="6" borderId="36" xfId="0" applyFont="1" applyFill="1" applyBorder="1" applyAlignment="1">
      <alignment horizontal="center" vertical="center"/>
    </xf>
    <xf numFmtId="0" fontId="25" fillId="6" borderId="39" xfId="0" applyFont="1" applyFill="1" applyBorder="1" applyAlignment="1">
      <alignment horizontal="center" vertical="center"/>
    </xf>
    <xf numFmtId="0" fontId="25" fillId="6" borderId="40" xfId="0" applyFont="1" applyFill="1" applyBorder="1" applyAlignment="1">
      <alignment horizontal="center" vertical="top" wrapText="1"/>
    </xf>
    <xf numFmtId="0" fontId="25" fillId="6" borderId="1" xfId="0" applyFont="1" applyFill="1" applyBorder="1" applyAlignment="1">
      <alignment horizontal="center" vertical="top" wrapText="1"/>
    </xf>
    <xf numFmtId="0" fontId="25" fillId="6" borderId="4" xfId="0" applyFont="1" applyFill="1" applyBorder="1" applyAlignment="1">
      <alignment horizontal="center" vertical="top" wrapText="1"/>
    </xf>
    <xf numFmtId="0" fontId="25" fillId="6" borderId="3" xfId="0" applyFont="1" applyFill="1" applyBorder="1" applyAlignment="1">
      <alignment horizontal="center" vertical="top" wrapText="1"/>
    </xf>
    <xf numFmtId="0" fontId="25" fillId="6" borderId="34" xfId="0" applyFont="1" applyFill="1" applyBorder="1" applyAlignment="1">
      <alignment horizontal="center" vertical="top" wrapText="1"/>
    </xf>
    <xf numFmtId="0" fontId="33" fillId="0" borderId="5" xfId="0" applyFont="1" applyBorder="1" applyAlignment="1">
      <alignment horizontal="center" vertical="center" wrapText="1"/>
    </xf>
    <xf numFmtId="0" fontId="33" fillId="6" borderId="6" xfId="0" applyFont="1" applyFill="1" applyBorder="1" applyAlignment="1">
      <alignment horizontal="left" vertical="center" wrapText="1"/>
    </xf>
    <xf numFmtId="0" fontId="33" fillId="6" borderId="7" xfId="0" applyFont="1" applyFill="1" applyBorder="1" applyAlignment="1">
      <alignment horizontal="left" vertical="center" wrapText="1"/>
    </xf>
    <xf numFmtId="0" fontId="33" fillId="6" borderId="8" xfId="0" applyFont="1" applyFill="1" applyBorder="1" applyAlignment="1">
      <alignment horizontal="left" vertical="center" wrapText="1"/>
    </xf>
    <xf numFmtId="0" fontId="10" fillId="3" borderId="62" xfId="0" applyFont="1" applyFill="1" applyBorder="1" applyAlignment="1">
      <alignment horizontal="center"/>
    </xf>
    <xf numFmtId="0" fontId="10" fillId="3" borderId="63" xfId="0" applyFont="1" applyFill="1" applyBorder="1" applyAlignment="1">
      <alignment horizontal="center"/>
    </xf>
    <xf numFmtId="0" fontId="10" fillId="3" borderId="64" xfId="0" applyFont="1" applyFill="1" applyBorder="1" applyAlignment="1">
      <alignment horizontal="center"/>
    </xf>
    <xf numFmtId="4" fontId="36" fillId="10" borderId="42" xfId="0" applyNumberFormat="1" applyFont="1" applyFill="1" applyBorder="1" applyAlignment="1">
      <alignment horizontal="center" vertical="center" readingOrder="1"/>
    </xf>
    <xf numFmtId="4" fontId="39" fillId="10" borderId="42" xfId="0" applyNumberFormat="1" applyFont="1" applyFill="1" applyBorder="1" applyAlignment="1">
      <alignment horizontal="center" vertical="top" readingOrder="1"/>
    </xf>
    <xf numFmtId="4" fontId="36" fillId="10" borderId="42" xfId="0" applyNumberFormat="1" applyFont="1" applyFill="1" applyBorder="1" applyAlignment="1">
      <alignment horizontal="center" vertical="top" readingOrder="1"/>
    </xf>
    <xf numFmtId="4" fontId="38" fillId="10" borderId="42" xfId="0" applyNumberFormat="1" applyFont="1" applyFill="1" applyBorder="1" applyAlignment="1">
      <alignment horizontal="center" vertical="top" readingOrder="1"/>
    </xf>
    <xf numFmtId="4" fontId="38" fillId="20" borderId="42" xfId="0" applyNumberFormat="1" applyFont="1" applyFill="1" applyBorder="1" applyAlignment="1">
      <alignment horizontal="center" vertical="top" readingOrder="1"/>
    </xf>
    <xf numFmtId="4" fontId="38" fillId="10" borderId="42" xfId="0" applyNumberFormat="1" applyFont="1" applyFill="1" applyBorder="1" applyAlignment="1">
      <alignment horizontal="center" vertical="center" wrapText="1" readingOrder="1"/>
    </xf>
    <xf numFmtId="4" fontId="39" fillId="2" borderId="42" xfId="0" applyNumberFormat="1" applyFont="1" applyFill="1" applyBorder="1" applyAlignment="1">
      <alignment horizontal="center" vertical="top" readingOrder="1"/>
    </xf>
    <xf numFmtId="4" fontId="39" fillId="2" borderId="62" xfId="0" applyNumberFormat="1" applyFont="1" applyFill="1" applyBorder="1" applyAlignment="1">
      <alignment horizontal="center" vertical="center" readingOrder="1"/>
    </xf>
    <xf numFmtId="4" fontId="39" fillId="2" borderId="63" xfId="0" applyNumberFormat="1" applyFont="1" applyFill="1" applyBorder="1" applyAlignment="1">
      <alignment horizontal="center" vertical="center" readingOrder="1"/>
    </xf>
    <xf numFmtId="4" fontId="39" fillId="2" borderId="64" xfId="0" applyNumberFormat="1" applyFont="1" applyFill="1" applyBorder="1" applyAlignment="1">
      <alignment horizontal="center" vertical="center" readingOrder="1"/>
    </xf>
    <xf numFmtId="0" fontId="38" fillId="3" borderId="62" xfId="0" applyFont="1" applyFill="1" applyBorder="1" applyAlignment="1">
      <alignment horizontal="center"/>
    </xf>
    <xf numFmtId="0" fontId="38" fillId="3" borderId="63" xfId="0" applyFont="1" applyFill="1" applyBorder="1" applyAlignment="1">
      <alignment horizontal="center"/>
    </xf>
    <xf numFmtId="0" fontId="38" fillId="3" borderId="64" xfId="0" applyFont="1" applyFill="1" applyBorder="1" applyAlignment="1">
      <alignment horizontal="center"/>
    </xf>
    <xf numFmtId="0" fontId="10" fillId="2" borderId="45" xfId="0" applyFont="1" applyFill="1" applyBorder="1" applyAlignment="1">
      <alignment horizontal="left" vertical="top"/>
    </xf>
    <xf numFmtId="0" fontId="10" fillId="2" borderId="46" xfId="0" applyFont="1" applyFill="1" applyBorder="1" applyAlignment="1">
      <alignment horizontal="left" vertical="top"/>
    </xf>
    <xf numFmtId="0" fontId="10" fillId="2" borderId="47" xfId="0" applyFont="1" applyFill="1" applyBorder="1" applyAlignment="1">
      <alignment horizontal="left" vertical="top"/>
    </xf>
    <xf numFmtId="0" fontId="10" fillId="0" borderId="67" xfId="0" applyFont="1" applyBorder="1" applyAlignment="1">
      <alignment horizontal="left" vertical="top"/>
    </xf>
    <xf numFmtId="0" fontId="10" fillId="0" borderId="68" xfId="0" applyFont="1" applyBorder="1" applyAlignment="1">
      <alignment horizontal="left" vertical="top"/>
    </xf>
    <xf numFmtId="0" fontId="10" fillId="0" borderId="69" xfId="0" applyFont="1" applyBorder="1" applyAlignment="1">
      <alignment horizontal="left" vertical="top"/>
    </xf>
    <xf numFmtId="0" fontId="10" fillId="0" borderId="55" xfId="0" applyFont="1" applyBorder="1" applyAlignment="1">
      <alignment horizontal="left"/>
    </xf>
    <xf numFmtId="0" fontId="10" fillId="0" borderId="0" xfId="0" applyFont="1" applyBorder="1" applyAlignment="1">
      <alignment horizontal="left"/>
    </xf>
    <xf numFmtId="0" fontId="10" fillId="0" borderId="66" xfId="0" applyFont="1" applyBorder="1" applyAlignment="1">
      <alignment horizontal="left"/>
    </xf>
    <xf numFmtId="4" fontId="39" fillId="10" borderId="65" xfId="0" applyNumberFormat="1" applyFont="1" applyFill="1" applyBorder="1" applyAlignment="1">
      <alignment horizontal="center" vertical="center" readingOrder="1"/>
    </xf>
    <xf numFmtId="4" fontId="39" fillId="2" borderId="42" xfId="0" applyNumberFormat="1" applyFont="1" applyFill="1" applyBorder="1" applyAlignment="1">
      <alignment horizontal="center" vertical="center" readingOrder="1"/>
    </xf>
    <xf numFmtId="0" fontId="21" fillId="0" borderId="0" xfId="0" applyFont="1" applyAlignment="1">
      <alignment horizontal="center" vertical="center"/>
    </xf>
    <xf numFmtId="0" fontId="0" fillId="0" borderId="68" xfId="0" applyBorder="1" applyAlignment="1">
      <alignment horizontal="center"/>
    </xf>
    <xf numFmtId="0" fontId="19" fillId="29" borderId="1" xfId="0" applyFont="1" applyFill="1" applyBorder="1" applyAlignment="1">
      <alignment horizontal="left" vertical="center"/>
    </xf>
    <xf numFmtId="0" fontId="0" fillId="0" borderId="1" xfId="0" applyBorder="1" applyAlignment="1">
      <alignment vertical="top"/>
    </xf>
    <xf numFmtId="0" fontId="5" fillId="0" borderId="1" xfId="0" applyFont="1" applyBorder="1" applyAlignment="1">
      <alignment horizontal="center" vertical="top" wrapText="1"/>
    </xf>
    <xf numFmtId="0" fontId="5" fillId="0" borderId="1" xfId="0" applyFont="1" applyBorder="1" applyAlignment="1">
      <alignment horizontal="center" vertical="center" wrapText="1"/>
    </xf>
    <xf numFmtId="0" fontId="2" fillId="0" borderId="0" xfId="0" applyFont="1" applyAlignment="1">
      <alignment horizontal="center"/>
    </xf>
    <xf numFmtId="0" fontId="33" fillId="0" borderId="6" xfId="0" applyFont="1" applyBorder="1" applyAlignment="1">
      <alignment horizontal="left" vertical="center"/>
    </xf>
    <xf numFmtId="0" fontId="33" fillId="0" borderId="7" xfId="0" applyFont="1" applyBorder="1" applyAlignment="1">
      <alignment horizontal="left" vertical="center"/>
    </xf>
    <xf numFmtId="0" fontId="33" fillId="0" borderId="8" xfId="0" applyFont="1" applyBorder="1" applyAlignment="1">
      <alignment horizontal="left" vertical="center"/>
    </xf>
    <xf numFmtId="0" fontId="33" fillId="7" borderId="7" xfId="0" applyFont="1" applyFill="1" applyBorder="1" applyAlignment="1">
      <alignment horizontal="left" vertical="center"/>
    </xf>
    <xf numFmtId="0" fontId="33" fillId="7" borderId="8" xfId="0" applyFont="1" applyFill="1" applyBorder="1" applyAlignment="1">
      <alignment horizontal="left" vertical="center"/>
    </xf>
    <xf numFmtId="0" fontId="33" fillId="7" borderId="6" xfId="0" applyFont="1" applyFill="1" applyBorder="1" applyAlignment="1">
      <alignment horizontal="left" vertical="center"/>
    </xf>
    <xf numFmtId="0" fontId="33" fillId="7" borderId="9" xfId="0" applyFont="1" applyFill="1" applyBorder="1" applyAlignment="1">
      <alignment horizontal="left" vertical="center"/>
    </xf>
    <xf numFmtId="0" fontId="33" fillId="7" borderId="10" xfId="0" applyFont="1" applyFill="1" applyBorder="1" applyAlignment="1">
      <alignment horizontal="left" vertical="center"/>
    </xf>
    <xf numFmtId="0" fontId="33" fillId="0" borderId="11" xfId="0" applyFont="1" applyBorder="1" applyAlignment="1">
      <alignment horizontal="left" vertical="center" wrapText="1"/>
    </xf>
    <xf numFmtId="0" fontId="33" fillId="0" borderId="0" xfId="0" applyFont="1" applyBorder="1" applyAlignment="1">
      <alignment horizontal="left" vertical="center" wrapText="1"/>
    </xf>
    <xf numFmtId="0" fontId="25" fillId="0" borderId="10" xfId="0" applyFont="1" applyBorder="1" applyAlignment="1">
      <alignment horizontal="center" vertical="center"/>
    </xf>
    <xf numFmtId="0" fontId="25" fillId="0" borderId="35" xfId="0" applyFont="1" applyBorder="1" applyAlignment="1">
      <alignment horizontal="center" vertical="center"/>
    </xf>
    <xf numFmtId="0" fontId="26" fillId="8" borderId="0" xfId="0" applyFont="1" applyFill="1" applyBorder="1" applyAlignment="1">
      <alignment horizontal="center" vertical="center" wrapText="1"/>
    </xf>
    <xf numFmtId="0" fontId="25" fillId="9" borderId="19" xfId="0" applyFont="1" applyFill="1" applyBorder="1" applyAlignment="1">
      <alignment horizontal="center" vertical="center"/>
    </xf>
    <xf numFmtId="0" fontId="28" fillId="6" borderId="1" xfId="0" applyFont="1" applyFill="1" applyBorder="1" applyAlignment="1">
      <alignment horizontal="center" vertical="top" wrapText="1"/>
    </xf>
    <xf numFmtId="0" fontId="28" fillId="4" borderId="1" xfId="0" applyFont="1" applyFill="1" applyBorder="1" applyAlignment="1">
      <alignment horizontal="center" vertical="top" wrapText="1"/>
    </xf>
    <xf numFmtId="0" fontId="29" fillId="8" borderId="1" xfId="0" applyFont="1" applyFill="1" applyBorder="1" applyAlignment="1">
      <alignment horizontal="center" vertical="top" wrapText="1"/>
    </xf>
    <xf numFmtId="0" fontId="28" fillId="6" borderId="4" xfId="0" applyFont="1" applyFill="1" applyBorder="1" applyAlignment="1">
      <alignment horizontal="center" vertical="top" wrapText="1"/>
    </xf>
    <xf numFmtId="0" fontId="28" fillId="6" borderId="3" xfId="0" applyFont="1" applyFill="1" applyBorder="1" applyAlignment="1">
      <alignment horizontal="center" vertical="top" wrapText="1"/>
    </xf>
    <xf numFmtId="0" fontId="28" fillId="6" borderId="34" xfId="0" applyFont="1" applyFill="1" applyBorder="1" applyAlignment="1">
      <alignment horizontal="center" vertical="top" wrapText="1"/>
    </xf>
    <xf numFmtId="0" fontId="28" fillId="6" borderId="4" xfId="0" applyFont="1" applyFill="1" applyBorder="1" applyAlignment="1">
      <alignment horizontal="center" vertical="top"/>
    </xf>
    <xf numFmtId="0" fontId="28" fillId="6" borderId="3" xfId="0" applyFont="1" applyFill="1" applyBorder="1" applyAlignment="1">
      <alignment horizontal="center" vertical="top"/>
    </xf>
    <xf numFmtId="0" fontId="28" fillId="6" borderId="34" xfId="0" applyFont="1" applyFill="1" applyBorder="1" applyAlignment="1">
      <alignment horizontal="center" vertical="top"/>
    </xf>
    <xf numFmtId="0" fontId="28" fillId="6" borderId="1" xfId="0" applyFont="1" applyFill="1" applyBorder="1" applyAlignment="1">
      <alignment horizontal="justify" vertical="top" wrapText="1"/>
    </xf>
    <xf numFmtId="0" fontId="20" fillId="6" borderId="1" xfId="0" applyFont="1" applyFill="1" applyBorder="1" applyAlignment="1">
      <alignment horizontal="center" vertical="top" wrapText="1"/>
    </xf>
    <xf numFmtId="0" fontId="30" fillId="3" borderId="4" xfId="0" applyFont="1" applyFill="1" applyBorder="1" applyAlignment="1">
      <alignment horizontal="justify" vertical="top" wrapText="1"/>
    </xf>
    <xf numFmtId="0" fontId="30" fillId="3" borderId="3" xfId="0" applyFont="1" applyFill="1" applyBorder="1" applyAlignment="1">
      <alignment horizontal="justify" vertical="top" wrapText="1"/>
    </xf>
    <xf numFmtId="0" fontId="30" fillId="3" borderId="34" xfId="0" applyFont="1" applyFill="1" applyBorder="1" applyAlignment="1">
      <alignment horizontal="justify" vertical="top" wrapText="1"/>
    </xf>
    <xf numFmtId="0" fontId="30" fillId="3" borderId="4" xfId="0" applyFont="1" applyFill="1" applyBorder="1" applyAlignment="1">
      <alignment horizontal="center" vertical="top" wrapText="1"/>
    </xf>
    <xf numFmtId="0" fontId="30" fillId="3" borderId="3" xfId="0" applyFont="1" applyFill="1" applyBorder="1" applyAlignment="1">
      <alignment horizontal="center" vertical="top" wrapText="1"/>
    </xf>
    <xf numFmtId="0" fontId="30" fillId="3" borderId="34" xfId="0" applyFont="1" applyFill="1" applyBorder="1" applyAlignment="1">
      <alignment horizontal="center" vertical="top" wrapText="1"/>
    </xf>
    <xf numFmtId="0" fontId="30" fillId="33" borderId="2" xfId="0" applyFont="1" applyFill="1" applyBorder="1" applyAlignment="1">
      <alignment horizontal="center" vertical="top" wrapText="1"/>
    </xf>
    <xf numFmtId="0" fontId="30" fillId="33" borderId="43" xfId="0" applyFont="1" applyFill="1" applyBorder="1" applyAlignment="1">
      <alignment horizontal="center" vertical="top" wrapText="1"/>
    </xf>
    <xf numFmtId="0" fontId="30" fillId="33" borderId="44" xfId="0" applyFont="1" applyFill="1" applyBorder="1" applyAlignment="1">
      <alignment horizontal="center" vertical="top" wrapText="1"/>
    </xf>
    <xf numFmtId="0" fontId="48" fillId="0" borderId="2" xfId="0" applyFont="1" applyBorder="1" applyAlignment="1">
      <alignment horizontal="left" vertical="top" wrapText="1"/>
    </xf>
    <xf numFmtId="0" fontId="48" fillId="0" borderId="43" xfId="0" applyFont="1" applyBorder="1" applyAlignment="1">
      <alignment horizontal="left" vertical="top" wrapText="1"/>
    </xf>
    <xf numFmtId="0" fontId="48" fillId="0" borderId="44" xfId="0" applyFont="1" applyBorder="1" applyAlignment="1">
      <alignment horizontal="left" vertical="top" wrapText="1"/>
    </xf>
    <xf numFmtId="0" fontId="20" fillId="0" borderId="2" xfId="0" applyFont="1" applyBorder="1" applyAlignment="1">
      <alignment horizontal="left" vertical="top" wrapText="1"/>
    </xf>
    <xf numFmtId="0" fontId="20" fillId="0" borderId="43" xfId="0" applyFont="1" applyBorder="1" applyAlignment="1">
      <alignment horizontal="left" vertical="top" wrapText="1"/>
    </xf>
    <xf numFmtId="0" fontId="20" fillId="0" borderId="44" xfId="0" applyFont="1" applyBorder="1" applyAlignment="1">
      <alignment horizontal="left" vertical="top" wrapText="1"/>
    </xf>
    <xf numFmtId="0" fontId="48" fillId="0" borderId="2" xfId="0" applyFont="1" applyBorder="1" applyAlignment="1">
      <alignment horizontal="center" vertical="center" wrapText="1"/>
    </xf>
    <xf numFmtId="0" fontId="48" fillId="0" borderId="43" xfId="0" applyFont="1" applyBorder="1" applyAlignment="1">
      <alignment horizontal="center" vertical="center" wrapText="1"/>
    </xf>
    <xf numFmtId="0" fontId="48" fillId="0" borderId="44" xfId="0" applyFont="1" applyBorder="1" applyAlignment="1">
      <alignment horizontal="center" vertical="center" wrapText="1"/>
    </xf>
    <xf numFmtId="0" fontId="0" fillId="0" borderId="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22" fillId="28" borderId="1" xfId="0" applyFont="1" applyFill="1" applyBorder="1" applyAlignment="1">
      <alignment horizontal="center" vertical="center"/>
    </xf>
    <xf numFmtId="0" fontId="21" fillId="0" borderId="0" xfId="0" applyFont="1" applyAlignment="1">
      <alignment horizontal="center"/>
    </xf>
    <xf numFmtId="0" fontId="22" fillId="0" borderId="1" xfId="0" applyFont="1" applyBorder="1" applyAlignment="1">
      <alignment horizontal="center" vertical="top" wrapText="1"/>
    </xf>
    <xf numFmtId="0" fontId="22" fillId="0" borderId="1" xfId="0" applyFont="1" applyBorder="1" applyAlignment="1">
      <alignment horizontal="center" vertical="center" wrapText="1"/>
    </xf>
    <xf numFmtId="0" fontId="22" fillId="0" borderId="1" xfId="0" applyFont="1" applyBorder="1" applyAlignment="1">
      <alignment horizontal="center" vertical="top"/>
    </xf>
    <xf numFmtId="0" fontId="25" fillId="6" borderId="14" xfId="0" applyFont="1" applyFill="1" applyBorder="1" applyAlignment="1">
      <alignment horizontal="center" vertical="top" wrapText="1"/>
    </xf>
    <xf numFmtId="0" fontId="25" fillId="6" borderId="20" xfId="0" applyFont="1" applyFill="1" applyBorder="1" applyAlignment="1">
      <alignment horizontal="center" vertical="top" wrapText="1"/>
    </xf>
    <xf numFmtId="0" fontId="25" fillId="6" borderId="70" xfId="0" applyFont="1" applyFill="1" applyBorder="1" applyAlignment="1">
      <alignment horizontal="center" vertical="top" wrapText="1"/>
    </xf>
    <xf numFmtId="0" fontId="36" fillId="3" borderId="4" xfId="0" applyFont="1" applyFill="1" applyBorder="1" applyAlignment="1">
      <alignment horizontal="center" vertical="top" wrapText="1"/>
    </xf>
    <xf numFmtId="0" fontId="36" fillId="3" borderId="3" xfId="0" applyFont="1" applyFill="1" applyBorder="1" applyAlignment="1">
      <alignment horizontal="center" vertical="top" wrapText="1"/>
    </xf>
    <xf numFmtId="0" fontId="36" fillId="3" borderId="34" xfId="0" applyFont="1" applyFill="1" applyBorder="1" applyAlignment="1">
      <alignment horizontal="center" vertical="top" wrapText="1"/>
    </xf>
    <xf numFmtId="0" fontId="26" fillId="8" borderId="12" xfId="0" applyFont="1" applyFill="1" applyBorder="1" applyAlignment="1">
      <alignment horizontal="center" vertical="center" wrapText="1"/>
    </xf>
    <xf numFmtId="0" fontId="25" fillId="9" borderId="13" xfId="0" applyFont="1" applyFill="1" applyBorder="1" applyAlignment="1">
      <alignment horizontal="center" vertical="center"/>
    </xf>
    <xf numFmtId="0" fontId="25" fillId="6" borderId="15" xfId="0" applyFont="1" applyFill="1" applyBorder="1" applyAlignment="1">
      <alignment horizontal="center" vertical="top" wrapText="1"/>
    </xf>
    <xf numFmtId="0" fontId="25" fillId="6" borderId="21" xfId="0" applyFont="1" applyFill="1" applyBorder="1" applyAlignment="1">
      <alignment horizontal="center" vertical="top" wrapText="1"/>
    </xf>
    <xf numFmtId="0" fontId="25" fillId="6" borderId="16" xfId="0" applyFont="1" applyFill="1" applyBorder="1" applyAlignment="1">
      <alignment horizontal="center" vertical="top" wrapText="1"/>
    </xf>
    <xf numFmtId="0" fontId="25" fillId="6" borderId="22" xfId="0" applyFont="1" applyFill="1" applyBorder="1" applyAlignment="1">
      <alignment horizontal="center" vertical="top" wrapText="1"/>
    </xf>
    <xf numFmtId="0" fontId="25" fillId="6" borderId="17" xfId="0" applyFont="1" applyFill="1" applyBorder="1" applyAlignment="1">
      <alignment horizontal="center" vertical="top" wrapText="1"/>
    </xf>
    <xf numFmtId="0" fontId="25" fillId="6" borderId="23" xfId="0" applyFont="1" applyFill="1" applyBorder="1" applyAlignment="1">
      <alignment horizontal="center" vertical="top" wrapText="1"/>
    </xf>
    <xf numFmtId="0" fontId="25" fillId="4" borderId="14" xfId="0" applyFont="1" applyFill="1" applyBorder="1" applyAlignment="1">
      <alignment horizontal="center" vertical="top" wrapText="1"/>
    </xf>
    <xf numFmtId="0" fontId="25" fillId="4" borderId="20" xfId="0" applyFont="1" applyFill="1" applyBorder="1" applyAlignment="1">
      <alignment horizontal="center" vertical="top" wrapText="1"/>
    </xf>
    <xf numFmtId="0" fontId="3" fillId="0" borderId="5" xfId="0" applyFont="1" applyBorder="1" applyAlignment="1">
      <alignment horizontal="center" vertical="center" wrapText="1"/>
    </xf>
    <xf numFmtId="0" fontId="36" fillId="18" borderId="1" xfId="0" applyFont="1" applyFill="1" applyBorder="1" applyAlignment="1">
      <alignment horizontal="center" vertical="top" wrapText="1"/>
    </xf>
    <xf numFmtId="0" fontId="25" fillId="6" borderId="18" xfId="0" applyFont="1" applyFill="1" applyBorder="1" applyAlignment="1">
      <alignment horizontal="justify" vertical="top" wrapText="1"/>
    </xf>
    <xf numFmtId="0" fontId="25" fillId="6" borderId="25" xfId="0" applyFont="1" applyFill="1" applyBorder="1" applyAlignment="1">
      <alignment horizontal="justify" vertical="top" wrapText="1"/>
    </xf>
    <xf numFmtId="0" fontId="25" fillId="6" borderId="24" xfId="0" applyFont="1" applyFill="1" applyBorder="1" applyAlignment="1">
      <alignment horizontal="center" vertical="top" wrapText="1"/>
    </xf>
    <xf numFmtId="0" fontId="25" fillId="6" borderId="13" xfId="0" applyFont="1" applyFill="1" applyBorder="1" applyAlignment="1">
      <alignment horizontal="center" vertical="top" wrapText="1"/>
    </xf>
    <xf numFmtId="0" fontId="25" fillId="6" borderId="25" xfId="0" applyFont="1" applyFill="1" applyBorder="1" applyAlignment="1">
      <alignment horizontal="center" vertical="top" wrapText="1"/>
    </xf>
    <xf numFmtId="0" fontId="26" fillId="8" borderId="29" xfId="0" applyFont="1" applyFill="1" applyBorder="1" applyAlignment="1">
      <alignment horizontal="center" vertical="top" wrapText="1"/>
    </xf>
    <xf numFmtId="0" fontId="26" fillId="8" borderId="30" xfId="0" applyFont="1" applyFill="1" applyBorder="1" applyAlignment="1">
      <alignment horizontal="center" vertical="top" wrapText="1"/>
    </xf>
    <xf numFmtId="0" fontId="26" fillId="8" borderId="31" xfId="0" applyFont="1" applyFill="1" applyBorder="1" applyAlignment="1">
      <alignment horizontal="center" vertical="top" wrapText="1"/>
    </xf>
    <xf numFmtId="0" fontId="26" fillId="8" borderId="18" xfId="0" applyFont="1" applyFill="1" applyBorder="1" applyAlignment="1">
      <alignment horizontal="center" vertical="top" wrapText="1"/>
    </xf>
    <xf numFmtId="0" fontId="26" fillId="8" borderId="17" xfId="0" applyFont="1" applyFill="1" applyBorder="1" applyAlignment="1">
      <alignment horizontal="center" vertical="top" wrapText="1"/>
    </xf>
    <xf numFmtId="0" fontId="26" fillId="8" borderId="19" xfId="0" applyFont="1" applyFill="1" applyBorder="1" applyAlignment="1">
      <alignment horizontal="center" vertical="top" wrapText="1"/>
    </xf>
    <xf numFmtId="0" fontId="25" fillId="6" borderId="18" xfId="0" applyFont="1" applyFill="1" applyBorder="1" applyAlignment="1">
      <alignment horizontal="center" vertical="top" wrapText="1"/>
    </xf>
    <xf numFmtId="0" fontId="25" fillId="6" borderId="19" xfId="0" applyFont="1" applyFill="1" applyBorder="1" applyAlignment="1">
      <alignment horizontal="center" vertical="top" wrapText="1"/>
    </xf>
    <xf numFmtId="0" fontId="25" fillId="6" borderId="0" xfId="0" applyFont="1" applyFill="1" applyBorder="1" applyAlignment="1">
      <alignment horizontal="center" vertical="top" wrapText="1"/>
    </xf>
    <xf numFmtId="0" fontId="25" fillId="6" borderId="27" xfId="0" applyFont="1" applyFill="1" applyBorder="1" applyAlignment="1">
      <alignment horizontal="center" vertical="top" wrapText="1"/>
    </xf>
    <xf numFmtId="0" fontId="25" fillId="6" borderId="12" xfId="0" applyFont="1" applyFill="1" applyBorder="1" applyAlignment="1">
      <alignment horizontal="center" vertical="top" wrapText="1"/>
    </xf>
    <xf numFmtId="0" fontId="25" fillId="6" borderId="26" xfId="0" applyFont="1" applyFill="1" applyBorder="1" applyAlignment="1">
      <alignment horizontal="center" vertical="top" wrapText="1"/>
    </xf>
    <xf numFmtId="0" fontId="36" fillId="3" borderId="1" xfId="0" applyFont="1" applyFill="1" applyBorder="1" applyAlignment="1">
      <alignment horizontal="center" vertical="top" wrapText="1"/>
    </xf>
    <xf numFmtId="0" fontId="36" fillId="3" borderId="47" xfId="0" applyFont="1" applyFill="1" applyBorder="1" applyAlignment="1">
      <alignment horizontal="center" vertical="top" wrapText="1"/>
    </xf>
    <xf numFmtId="0" fontId="36" fillId="3" borderId="69" xfId="0" applyFont="1" applyFill="1" applyBorder="1" applyAlignment="1">
      <alignment horizontal="center" vertical="top" wrapText="1"/>
    </xf>
    <xf numFmtId="0" fontId="45" fillId="11" borderId="1" xfId="0" applyFont="1" applyFill="1" applyBorder="1" applyAlignment="1">
      <alignment horizontal="center" vertical="top" wrapText="1"/>
    </xf>
    <xf numFmtId="0" fontId="43" fillId="0" borderId="2" xfId="0" applyFont="1" applyBorder="1" applyAlignment="1">
      <alignment horizontal="left" vertical="top" wrapText="1"/>
    </xf>
    <xf numFmtId="0" fontId="43" fillId="0" borderId="43" xfId="0" applyFont="1" applyBorder="1" applyAlignment="1">
      <alignment horizontal="left" vertical="top" wrapText="1"/>
    </xf>
    <xf numFmtId="0" fontId="43" fillId="0" borderId="44" xfId="0" applyFont="1" applyBorder="1" applyAlignment="1">
      <alignment horizontal="left" vertical="top" wrapText="1"/>
    </xf>
    <xf numFmtId="0" fontId="44" fillId="0" borderId="2" xfId="0" applyFont="1" applyBorder="1" applyAlignment="1">
      <alignment horizontal="left" vertical="top" wrapText="1"/>
    </xf>
    <xf numFmtId="0" fontId="44" fillId="0" borderId="43" xfId="0" applyFont="1" applyBorder="1" applyAlignment="1">
      <alignment horizontal="left" vertical="top" wrapText="1"/>
    </xf>
    <xf numFmtId="0" fontId="44" fillId="0" borderId="44" xfId="0" applyFont="1" applyBorder="1" applyAlignment="1">
      <alignment horizontal="left" vertical="top" wrapText="1"/>
    </xf>
    <xf numFmtId="0" fontId="40" fillId="0" borderId="1" xfId="0" applyFont="1" applyBorder="1" applyAlignment="1">
      <alignment horizontal="left" vertical="center"/>
    </xf>
    <xf numFmtId="0" fontId="40" fillId="0" borderId="0" xfId="0" applyFont="1" applyBorder="1" applyAlignment="1">
      <alignment horizontal="center" vertical="center" wrapText="1"/>
    </xf>
    <xf numFmtId="0" fontId="40" fillId="0" borderId="1" xfId="0" applyFont="1" applyBorder="1" applyAlignment="1">
      <alignment horizontal="left" vertical="center" wrapText="1"/>
    </xf>
    <xf numFmtId="0" fontId="27" fillId="0" borderId="1" xfId="0" applyFont="1" applyFill="1" applyBorder="1" applyAlignment="1">
      <alignment horizontal="center" vertical="top" wrapText="1"/>
    </xf>
    <xf numFmtId="0" fontId="40" fillId="0" borderId="1" xfId="0" applyFont="1" applyBorder="1" applyAlignment="1">
      <alignment horizontal="center" vertical="center"/>
    </xf>
    <xf numFmtId="0" fontId="27" fillId="0" borderId="1" xfId="0" applyFont="1" applyFill="1" applyBorder="1" applyAlignment="1">
      <alignment horizontal="center" vertical="center"/>
    </xf>
    <xf numFmtId="0" fontId="40" fillId="0" borderId="2" xfId="0" applyFont="1" applyBorder="1" applyAlignment="1">
      <alignment horizontal="center" vertical="center"/>
    </xf>
    <xf numFmtId="0" fontId="40" fillId="0" borderId="43" xfId="0" applyFont="1" applyBorder="1" applyAlignment="1">
      <alignment horizontal="center" vertical="center"/>
    </xf>
    <xf numFmtId="0" fontId="40" fillId="0" borderId="44" xfId="0" applyFont="1" applyBorder="1" applyAlignment="1">
      <alignment horizontal="center" vertical="center"/>
    </xf>
    <xf numFmtId="0" fontId="46" fillId="30" borderId="45" xfId="0" applyFont="1" applyFill="1" applyBorder="1" applyAlignment="1">
      <alignment horizontal="center" vertical="top" wrapText="1"/>
    </xf>
    <xf numFmtId="0" fontId="46" fillId="30" borderId="46" xfId="0" applyFont="1" applyFill="1" applyBorder="1" applyAlignment="1">
      <alignment horizontal="center" vertical="top" wrapText="1"/>
    </xf>
    <xf numFmtId="0" fontId="46" fillId="30" borderId="56" xfId="0" applyFont="1" applyFill="1" applyBorder="1" applyAlignment="1">
      <alignment horizontal="center" vertical="top" wrapText="1"/>
    </xf>
    <xf numFmtId="0" fontId="33" fillId="0" borderId="7" xfId="0" applyFont="1" applyBorder="1" applyAlignment="1">
      <alignment horizontal="left" vertical="top"/>
    </xf>
    <xf numFmtId="0" fontId="33" fillId="0" borderId="8" xfId="0" applyFont="1" applyBorder="1" applyAlignment="1">
      <alignment horizontal="left" vertical="top"/>
    </xf>
    <xf numFmtId="0" fontId="46" fillId="30" borderId="0" xfId="0" applyFont="1" applyFill="1" applyBorder="1" applyAlignment="1">
      <alignment horizontal="left" vertical="top" wrapText="1"/>
    </xf>
    <xf numFmtId="0" fontId="10" fillId="26" borderId="38" xfId="0" applyFont="1" applyFill="1" applyBorder="1" applyAlignment="1">
      <alignment horizontal="center" vertical="top" wrapText="1"/>
    </xf>
    <xf numFmtId="0" fontId="10" fillId="26" borderId="40" xfId="0" applyFont="1" applyFill="1" applyBorder="1" applyAlignment="1">
      <alignment horizontal="center" vertical="top" wrapText="1"/>
    </xf>
    <xf numFmtId="0" fontId="46" fillId="30" borderId="36" xfId="0" applyFont="1" applyFill="1" applyBorder="1" applyAlignment="1">
      <alignment horizontal="center" vertical="top" wrapText="1"/>
    </xf>
    <xf numFmtId="0" fontId="46" fillId="30" borderId="39" xfId="0" applyFont="1" applyFill="1" applyBorder="1" applyAlignment="1">
      <alignment horizontal="center" vertical="top" wrapText="1"/>
    </xf>
    <xf numFmtId="0" fontId="10" fillId="21" borderId="53" xfId="0" applyFont="1" applyFill="1" applyBorder="1" applyAlignment="1">
      <alignment horizontal="center" vertical="top"/>
    </xf>
    <xf numFmtId="0" fontId="10" fillId="21" borderId="10" xfId="0" applyFont="1" applyFill="1" applyBorder="1" applyAlignment="1">
      <alignment horizontal="center" vertical="top"/>
    </xf>
    <xf numFmtId="0" fontId="10" fillId="21" borderId="54" xfId="0" applyFont="1" applyFill="1" applyBorder="1" applyAlignment="1">
      <alignment horizontal="center" vertical="top"/>
    </xf>
    <xf numFmtId="0" fontId="10" fillId="21" borderId="55" xfId="0" applyFont="1" applyFill="1" applyBorder="1" applyAlignment="1">
      <alignment horizontal="center" vertical="top"/>
    </xf>
    <xf numFmtId="0" fontId="10" fillId="21" borderId="0" xfId="0" applyFont="1" applyFill="1" applyBorder="1" applyAlignment="1">
      <alignment horizontal="center" vertical="top"/>
    </xf>
    <xf numFmtId="0" fontId="10" fillId="21" borderId="50" xfId="0" applyFont="1" applyFill="1" applyBorder="1" applyAlignment="1">
      <alignment horizontal="center" vertical="top"/>
    </xf>
    <xf numFmtId="0" fontId="46" fillId="30" borderId="55" xfId="0" applyFont="1" applyFill="1" applyBorder="1" applyAlignment="1">
      <alignment horizontal="center" vertical="top" wrapText="1"/>
    </xf>
    <xf numFmtId="0" fontId="46" fillId="30" borderId="0" xfId="0" applyFont="1" applyFill="1" applyBorder="1" applyAlignment="1">
      <alignment horizontal="center" vertical="top" wrapText="1"/>
    </xf>
    <xf numFmtId="0" fontId="46" fillId="30" borderId="50" xfId="0" applyFont="1" applyFill="1" applyBorder="1" applyAlignment="1">
      <alignment horizontal="center" vertical="top" wrapText="1"/>
    </xf>
    <xf numFmtId="0" fontId="10" fillId="0" borderId="1" xfId="0" applyFont="1" applyBorder="1" applyAlignment="1">
      <alignment horizontal="center" vertical="top"/>
    </xf>
    <xf numFmtId="0" fontId="10" fillId="0" borderId="41" xfId="0" applyFont="1" applyBorder="1" applyAlignment="1">
      <alignment horizontal="center" vertical="top"/>
    </xf>
    <xf numFmtId="0" fontId="10" fillId="0" borderId="58" xfId="0" applyFont="1" applyBorder="1" applyAlignment="1">
      <alignment horizontal="center" vertical="top"/>
    </xf>
    <xf numFmtId="0" fontId="10" fillId="0" borderId="59" xfId="0" applyFont="1" applyBorder="1" applyAlignment="1">
      <alignment horizontal="center" vertical="top"/>
    </xf>
    <xf numFmtId="0" fontId="10" fillId="3" borderId="38" xfId="0" applyFont="1" applyFill="1" applyBorder="1" applyAlignment="1">
      <alignment horizontal="center" vertical="top" wrapText="1"/>
    </xf>
    <xf numFmtId="0" fontId="10" fillId="3" borderId="40" xfId="0" applyFont="1" applyFill="1" applyBorder="1" applyAlignment="1">
      <alignment horizontal="center" vertical="top" wrapText="1"/>
    </xf>
    <xf numFmtId="0" fontId="10" fillId="3" borderId="57" xfId="0" applyFont="1" applyFill="1" applyBorder="1" applyAlignment="1">
      <alignment horizontal="center" vertical="top" wrapText="1"/>
    </xf>
    <xf numFmtId="0" fontId="46" fillId="30" borderId="1" xfId="0" applyFont="1" applyFill="1" applyBorder="1" applyAlignment="1">
      <alignment horizontal="center" vertical="top" wrapText="1"/>
    </xf>
    <xf numFmtId="0" fontId="46" fillId="30" borderId="36" xfId="0" applyFont="1" applyFill="1" applyBorder="1" applyAlignment="1">
      <alignment horizontal="center" vertical="top"/>
    </xf>
    <xf numFmtId="0" fontId="10" fillId="0" borderId="1" xfId="0" applyFont="1" applyBorder="1" applyAlignment="1">
      <alignment horizontal="center" vertical="top" wrapText="1"/>
    </xf>
    <xf numFmtId="0" fontId="10" fillId="0" borderId="41" xfId="0" applyFont="1" applyBorder="1" applyAlignment="1">
      <alignment horizontal="center" vertical="top" wrapText="1"/>
    </xf>
    <xf numFmtId="0" fontId="10" fillId="0" borderId="58" xfId="0" applyFont="1" applyBorder="1" applyAlignment="1">
      <alignment horizontal="center" vertical="top" wrapText="1"/>
    </xf>
    <xf numFmtId="0" fontId="10" fillId="0" borderId="59" xfId="0" applyFont="1" applyBorder="1" applyAlignment="1">
      <alignment horizontal="center" vertical="top" wrapText="1"/>
    </xf>
    <xf numFmtId="0" fontId="10" fillId="0" borderId="55" xfId="0" applyFont="1" applyBorder="1" applyAlignment="1">
      <alignment horizontal="center" vertical="top"/>
    </xf>
    <xf numFmtId="0" fontId="10" fillId="0" borderId="0" xfId="0" applyFont="1" applyBorder="1" applyAlignment="1">
      <alignment horizontal="center" vertical="top"/>
    </xf>
    <xf numFmtId="0" fontId="10" fillId="0" borderId="50" xfId="0" applyFont="1" applyBorder="1" applyAlignment="1">
      <alignment horizontal="center" vertical="top"/>
    </xf>
    <xf numFmtId="0" fontId="10" fillId="0" borderId="60" xfId="0" applyFont="1" applyBorder="1" applyAlignment="1">
      <alignment horizontal="center" vertical="top"/>
    </xf>
    <xf numFmtId="0" fontId="10" fillId="0" borderId="5" xfId="0" applyFont="1" applyBorder="1" applyAlignment="1">
      <alignment horizontal="center" vertical="top"/>
    </xf>
    <xf numFmtId="0" fontId="10" fillId="0" borderId="49" xfId="0" applyFont="1" applyBorder="1" applyAlignment="1">
      <alignment horizontal="center" vertical="top"/>
    </xf>
    <xf numFmtId="0" fontId="10" fillId="24" borderId="34" xfId="0" applyFont="1" applyFill="1" applyBorder="1" applyAlignment="1">
      <alignment horizontal="center" vertical="top" wrapText="1"/>
    </xf>
    <xf numFmtId="0" fontId="10" fillId="24" borderId="4" xfId="0" applyFont="1" applyFill="1" applyBorder="1" applyAlignment="1">
      <alignment horizontal="center" vertical="top" wrapText="1"/>
    </xf>
    <xf numFmtId="0" fontId="10" fillId="0" borderId="34" xfId="0" applyFont="1" applyBorder="1" applyAlignment="1">
      <alignment horizontal="center" vertical="top"/>
    </xf>
    <xf numFmtId="0" fontId="10" fillId="0" borderId="4" xfId="0" applyFont="1" applyBorder="1" applyAlignment="1">
      <alignment horizontal="center" vertical="top"/>
    </xf>
    <xf numFmtId="0" fontId="10" fillId="21" borderId="38" xfId="0" applyFont="1" applyFill="1" applyBorder="1" applyAlignment="1">
      <alignment horizontal="center" vertical="top" wrapText="1"/>
    </xf>
    <xf numFmtId="0" fontId="10" fillId="21" borderId="57" xfId="0" applyFont="1" applyFill="1" applyBorder="1" applyAlignment="1">
      <alignment horizontal="center" vertical="top" wrapText="1"/>
    </xf>
    <xf numFmtId="0" fontId="10" fillId="0" borderId="0" xfId="0" applyFont="1" applyBorder="1" applyAlignment="1">
      <alignment horizontal="left" vertical="top" wrapText="1"/>
    </xf>
    <xf numFmtId="3" fontId="36" fillId="3" borderId="4" xfId="0" applyNumberFormat="1" applyFont="1" applyFill="1" applyBorder="1" applyAlignment="1">
      <alignment horizontal="center" vertical="top" wrapText="1"/>
    </xf>
    <xf numFmtId="0" fontId="36" fillId="18" borderId="1" xfId="0" applyFont="1" applyFill="1" applyBorder="1" applyAlignment="1">
      <alignment horizontal="justify" vertical="top" wrapText="1"/>
    </xf>
    <xf numFmtId="0" fontId="10" fillId="6" borderId="20" xfId="0" applyFont="1" applyFill="1" applyBorder="1" applyAlignment="1">
      <alignment horizontal="center" vertical="top" wrapText="1"/>
    </xf>
    <xf numFmtId="0" fontId="25" fillId="6" borderId="32" xfId="0" applyFont="1" applyFill="1" applyBorder="1" applyAlignment="1">
      <alignment horizontal="center" vertical="top" wrapText="1"/>
    </xf>
    <xf numFmtId="0" fontId="25" fillId="6" borderId="33" xfId="0" applyFont="1" applyFill="1" applyBorder="1" applyAlignment="1">
      <alignment horizontal="center" vertical="top" wrapText="1"/>
    </xf>
    <xf numFmtId="0" fontId="8" fillId="0" borderId="1" xfId="0" applyFont="1" applyBorder="1" applyAlignment="1">
      <alignment horizontal="left" vertical="top" wrapText="1"/>
    </xf>
    <xf numFmtId="0" fontId="7" fillId="0" borderId="1" xfId="0" applyFont="1" applyBorder="1" applyAlignment="1">
      <alignment horizontal="left" vertical="top" wrapText="1"/>
    </xf>
  </cellXfs>
  <cellStyles count="3">
    <cellStyle name="Millares" xfId="1" builtinId="3"/>
    <cellStyle name="Normal" xfId="0" builtinId="0"/>
    <cellStyle name="Porcentaje" xfId="2" builtinId="5"/>
  </cellStyles>
  <dxfs count="0"/>
  <tableStyles count="0" defaultTableStyle="TableStyleMedium2" defaultPivotStyle="PivotStyleLight16"/>
  <colors>
    <mruColors>
      <color rgb="FFFF99FF"/>
      <color rgb="FF99FFC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19049</xdr:colOff>
      <xdr:row>0</xdr:row>
      <xdr:rowOff>47625</xdr:rowOff>
    </xdr:from>
    <xdr:to>
      <xdr:col>4</xdr:col>
      <xdr:colOff>1482762</xdr:colOff>
      <xdr:row>4</xdr:row>
      <xdr:rowOff>3605</xdr:rowOff>
    </xdr:to>
    <xdr:pic>
      <xdr:nvPicPr>
        <xdr:cNvPr id="10" name="1 Imagen" descr="logo final Ministerio de HAcienda-01">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62424" y="47625"/>
          <a:ext cx="1599784" cy="711835"/>
        </a:xfrm>
        <a:prstGeom prst="rect">
          <a:avLst/>
        </a:prstGeom>
        <a:noFill/>
        <a:ln>
          <a:noFill/>
        </a:ln>
      </xdr:spPr>
    </xdr:pic>
    <xdr:clientData/>
  </xdr:twoCellAnchor>
  <xdr:twoCellAnchor editAs="oneCell">
    <xdr:from>
      <xdr:col>0</xdr:col>
      <xdr:colOff>0</xdr:colOff>
      <xdr:row>0</xdr:row>
      <xdr:rowOff>0</xdr:rowOff>
    </xdr:from>
    <xdr:to>
      <xdr:col>2</xdr:col>
      <xdr:colOff>91342</xdr:colOff>
      <xdr:row>4</xdr:row>
      <xdr:rowOff>25400</xdr:rowOff>
    </xdr:to>
    <xdr:pic>
      <xdr:nvPicPr>
        <xdr:cNvPr id="11" name="2 Imagen">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615342" cy="7874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657224</xdr:colOff>
      <xdr:row>0</xdr:row>
      <xdr:rowOff>95250</xdr:rowOff>
    </xdr:from>
    <xdr:to>
      <xdr:col>3</xdr:col>
      <xdr:colOff>875883</xdr:colOff>
      <xdr:row>3</xdr:row>
      <xdr:rowOff>130810</xdr:rowOff>
    </xdr:to>
    <xdr:pic>
      <xdr:nvPicPr>
        <xdr:cNvPr id="2" name="1 Imagen" descr="logo final Ministerio de HAcienda-0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2774" y="95250"/>
          <a:ext cx="1599784" cy="607060"/>
        </a:xfrm>
        <a:prstGeom prst="rect">
          <a:avLst/>
        </a:prstGeom>
        <a:noFill/>
        <a:ln>
          <a:noFill/>
        </a:ln>
      </xdr:spPr>
    </xdr:pic>
    <xdr:clientData/>
  </xdr:twoCellAnchor>
  <xdr:twoCellAnchor editAs="oneCell">
    <xdr:from>
      <xdr:col>0</xdr:col>
      <xdr:colOff>305288</xdr:colOff>
      <xdr:row>0</xdr:row>
      <xdr:rowOff>127000</xdr:rowOff>
    </xdr:from>
    <xdr:to>
      <xdr:col>1</xdr:col>
      <xdr:colOff>579986</xdr:colOff>
      <xdr:row>4</xdr:row>
      <xdr:rowOff>47625</xdr:rowOff>
    </xdr:to>
    <xdr:pic>
      <xdr:nvPicPr>
        <xdr:cNvPr id="3" name="2 Imagen">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5288" y="127000"/>
          <a:ext cx="1671698" cy="7778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657224</xdr:colOff>
      <xdr:row>0</xdr:row>
      <xdr:rowOff>95250</xdr:rowOff>
    </xdr:from>
    <xdr:to>
      <xdr:col>3</xdr:col>
      <xdr:colOff>863636</xdr:colOff>
      <xdr:row>3</xdr:row>
      <xdr:rowOff>130810</xdr:rowOff>
    </xdr:to>
    <xdr:pic>
      <xdr:nvPicPr>
        <xdr:cNvPr id="2" name="1 Imagen" descr="logo final Ministerio de HAcienda-0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2774" y="95250"/>
          <a:ext cx="1599784" cy="607060"/>
        </a:xfrm>
        <a:prstGeom prst="rect">
          <a:avLst/>
        </a:prstGeom>
        <a:noFill/>
        <a:ln>
          <a:noFill/>
        </a:ln>
      </xdr:spPr>
    </xdr:pic>
    <xdr:clientData/>
  </xdr:twoCellAnchor>
  <xdr:twoCellAnchor editAs="oneCell">
    <xdr:from>
      <xdr:col>0</xdr:col>
      <xdr:colOff>467213</xdr:colOff>
      <xdr:row>0</xdr:row>
      <xdr:rowOff>19050</xdr:rowOff>
    </xdr:from>
    <xdr:to>
      <xdr:col>1</xdr:col>
      <xdr:colOff>754157</xdr:colOff>
      <xdr:row>3</xdr:row>
      <xdr:rowOff>130175</xdr:rowOff>
    </xdr:to>
    <xdr:pic>
      <xdr:nvPicPr>
        <xdr:cNvPr id="3" name="2 Imagen">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213" y="19050"/>
          <a:ext cx="1674873" cy="787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657224</xdr:colOff>
      <xdr:row>0</xdr:row>
      <xdr:rowOff>95250</xdr:rowOff>
    </xdr:from>
    <xdr:to>
      <xdr:col>3</xdr:col>
      <xdr:colOff>574258</xdr:colOff>
      <xdr:row>4</xdr:row>
      <xdr:rowOff>45085</xdr:rowOff>
    </xdr:to>
    <xdr:pic>
      <xdr:nvPicPr>
        <xdr:cNvPr id="4" name="1 Imagen" descr="logo final Ministerio de HAcienda-01">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52724" y="95250"/>
          <a:ext cx="1599784" cy="711835"/>
        </a:xfrm>
        <a:prstGeom prst="rect">
          <a:avLst/>
        </a:prstGeom>
        <a:noFill/>
        <a:ln>
          <a:noFill/>
        </a:ln>
      </xdr:spPr>
    </xdr:pic>
    <xdr:clientData/>
  </xdr:twoCellAnchor>
  <xdr:twoCellAnchor editAs="oneCell">
    <xdr:from>
      <xdr:col>0</xdr:col>
      <xdr:colOff>467213</xdr:colOff>
      <xdr:row>0</xdr:row>
      <xdr:rowOff>19050</xdr:rowOff>
    </xdr:from>
    <xdr:to>
      <xdr:col>1</xdr:col>
      <xdr:colOff>999086</xdr:colOff>
      <xdr:row>4</xdr:row>
      <xdr:rowOff>44450</xdr:rowOff>
    </xdr:to>
    <xdr:pic>
      <xdr:nvPicPr>
        <xdr:cNvPr id="5" name="2 Imagen">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213" y="19050"/>
          <a:ext cx="1674873" cy="7874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158749</xdr:colOff>
      <xdr:row>0</xdr:row>
      <xdr:rowOff>0</xdr:rowOff>
    </xdr:from>
    <xdr:to>
      <xdr:col>6</xdr:col>
      <xdr:colOff>737572</xdr:colOff>
      <xdr:row>36</xdr:row>
      <xdr:rowOff>15875</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a:srcRect l="30823" t="15139" r="32003" b="23819"/>
        <a:stretch/>
      </xdr:blipFill>
      <xdr:spPr>
        <a:xfrm>
          <a:off x="158749" y="0"/>
          <a:ext cx="5150823" cy="6873875"/>
        </a:xfrm>
        <a:prstGeom prst="rect">
          <a:avLst/>
        </a:prstGeom>
      </xdr:spPr>
    </xdr:pic>
    <xdr:clientData/>
  </xdr:twoCellAnchor>
  <xdr:twoCellAnchor editAs="oneCell">
    <xdr:from>
      <xdr:col>7</xdr:col>
      <xdr:colOff>206374</xdr:colOff>
      <xdr:row>0</xdr:row>
      <xdr:rowOff>111125</xdr:rowOff>
    </xdr:from>
    <xdr:to>
      <xdr:col>14</xdr:col>
      <xdr:colOff>253999</xdr:colOff>
      <xdr:row>36</xdr:row>
      <xdr:rowOff>95250</xdr:rowOff>
    </xdr:to>
    <xdr:pic>
      <xdr:nvPicPr>
        <xdr:cNvPr id="4" name="Imagen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2"/>
        <a:srcRect l="34900" t="34509" r="32283" b="6659"/>
        <a:stretch/>
      </xdr:blipFill>
      <xdr:spPr>
        <a:xfrm>
          <a:off x="5540374" y="111125"/>
          <a:ext cx="5381625" cy="6842125"/>
        </a:xfrm>
        <a:prstGeom prst="rect">
          <a:avLst/>
        </a:prstGeom>
      </xdr:spPr>
    </xdr:pic>
    <xdr:clientData/>
  </xdr:twoCellAnchor>
  <xdr:twoCellAnchor editAs="oneCell">
    <xdr:from>
      <xdr:col>0</xdr:col>
      <xdr:colOff>0</xdr:colOff>
      <xdr:row>36</xdr:row>
      <xdr:rowOff>119061</xdr:rowOff>
    </xdr:from>
    <xdr:to>
      <xdr:col>7</xdr:col>
      <xdr:colOff>0</xdr:colOff>
      <xdr:row>72</xdr:row>
      <xdr:rowOff>119062</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srcRect l="30277" t="21975" r="32045" b="17470"/>
        <a:stretch/>
      </xdr:blipFill>
      <xdr:spPr>
        <a:xfrm>
          <a:off x="0" y="6977061"/>
          <a:ext cx="5334000" cy="6858001"/>
        </a:xfrm>
        <a:prstGeom prst="rect">
          <a:avLst/>
        </a:prstGeom>
      </xdr:spPr>
    </xdr:pic>
    <xdr:clientData/>
  </xdr:twoCellAnchor>
  <xdr:twoCellAnchor editAs="oneCell">
    <xdr:from>
      <xdr:col>7</xdr:col>
      <xdr:colOff>111125</xdr:colOff>
      <xdr:row>36</xdr:row>
      <xdr:rowOff>111124</xdr:rowOff>
    </xdr:from>
    <xdr:to>
      <xdr:col>14</xdr:col>
      <xdr:colOff>238037</xdr:colOff>
      <xdr:row>72</xdr:row>
      <xdr:rowOff>126999</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4"/>
        <a:srcRect l="30473" t="20998" r="32283" b="20400"/>
        <a:stretch/>
      </xdr:blipFill>
      <xdr:spPr>
        <a:xfrm>
          <a:off x="5445125" y="6969124"/>
          <a:ext cx="5460912" cy="6873875"/>
        </a:xfrm>
        <a:prstGeom prst="rect">
          <a:avLst/>
        </a:prstGeom>
      </xdr:spPr>
    </xdr:pic>
    <xdr:clientData/>
  </xdr:twoCellAnchor>
  <xdr:twoCellAnchor editAs="oneCell">
    <xdr:from>
      <xdr:col>0</xdr:col>
      <xdr:colOff>47625</xdr:colOff>
      <xdr:row>73</xdr:row>
      <xdr:rowOff>63499</xdr:rowOff>
    </xdr:from>
    <xdr:to>
      <xdr:col>7</xdr:col>
      <xdr:colOff>127000</xdr:colOff>
      <xdr:row>109</xdr:row>
      <xdr:rowOff>51280</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rotWithShape="1">
        <a:blip xmlns:r="http://schemas.openxmlformats.org/officeDocument/2006/relationships" r:embed="rId5"/>
        <a:srcRect l="30212" t="19859" r="31894" b="20237"/>
        <a:stretch/>
      </xdr:blipFill>
      <xdr:spPr>
        <a:xfrm>
          <a:off x="47625" y="13969999"/>
          <a:ext cx="5413375" cy="6845781"/>
        </a:xfrm>
        <a:prstGeom prst="rect">
          <a:avLst/>
        </a:prstGeom>
      </xdr:spPr>
    </xdr:pic>
    <xdr:clientData/>
  </xdr:twoCellAnchor>
  <xdr:twoCellAnchor editAs="oneCell">
    <xdr:from>
      <xdr:col>7</xdr:col>
      <xdr:colOff>412750</xdr:colOff>
      <xdr:row>74</xdr:row>
      <xdr:rowOff>15875</xdr:rowOff>
    </xdr:from>
    <xdr:to>
      <xdr:col>14</xdr:col>
      <xdr:colOff>460375</xdr:colOff>
      <xdr:row>110</xdr:row>
      <xdr:rowOff>88516</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rotWithShape="1">
        <a:blip xmlns:r="http://schemas.openxmlformats.org/officeDocument/2006/relationships" r:embed="rId6"/>
        <a:srcRect l="30994" t="36626" r="32414" b="3633"/>
        <a:stretch/>
      </xdr:blipFill>
      <xdr:spPr>
        <a:xfrm>
          <a:off x="5746750" y="14112875"/>
          <a:ext cx="5381625" cy="693064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zoomScale="60" zoomScaleNormal="60" workbookViewId="0">
      <selection activeCell="I36" sqref="I36"/>
    </sheetView>
  </sheetViews>
  <sheetFormatPr baseColWidth="10" defaultRowHeight="14.5"/>
  <cols>
    <col min="1" max="8" width="20.7265625" style="10" customWidth="1"/>
    <col min="9" max="9" width="35.1796875" style="10" customWidth="1"/>
  </cols>
  <sheetData>
    <row r="1" spans="1:9">
      <c r="A1" s="303" t="s">
        <v>408</v>
      </c>
      <c r="B1" s="303"/>
      <c r="C1" s="303"/>
      <c r="D1" s="303"/>
      <c r="E1" s="303"/>
      <c r="F1" s="303"/>
      <c r="G1" s="303"/>
      <c r="H1" s="303"/>
      <c r="I1" s="303"/>
    </row>
    <row r="2" spans="1:9" ht="15" thickBot="1">
      <c r="A2" s="304" t="s">
        <v>409</v>
      </c>
      <c r="B2" s="304"/>
      <c r="C2" s="304"/>
      <c r="D2" s="304"/>
      <c r="E2" s="304"/>
      <c r="F2" s="304"/>
      <c r="G2" s="304"/>
      <c r="H2" s="304"/>
      <c r="I2" s="304"/>
    </row>
    <row r="3" spans="1:9" ht="15" thickTop="1">
      <c r="A3" s="307"/>
      <c r="B3" s="307"/>
      <c r="C3" s="307"/>
      <c r="D3" s="307"/>
      <c r="E3" s="307"/>
      <c r="F3" s="307"/>
      <c r="G3" s="307"/>
      <c r="H3" s="307"/>
      <c r="I3" s="307"/>
    </row>
    <row r="4" spans="1:9" ht="51">
      <c r="A4" s="55" t="s">
        <v>410</v>
      </c>
      <c r="B4" s="55" t="s">
        <v>411</v>
      </c>
      <c r="C4" s="55" t="s">
        <v>412</v>
      </c>
      <c r="D4" s="55" t="s">
        <v>413</v>
      </c>
      <c r="E4" s="55" t="s">
        <v>414</v>
      </c>
      <c r="F4" s="55" t="s">
        <v>415</v>
      </c>
      <c r="G4" s="55" t="s">
        <v>416</v>
      </c>
      <c r="H4" s="55" t="s">
        <v>417</v>
      </c>
      <c r="I4" s="55" t="s">
        <v>418</v>
      </c>
    </row>
    <row r="5" spans="1:9" ht="100">
      <c r="A5" s="56" t="s">
        <v>419</v>
      </c>
      <c r="B5" s="56" t="s">
        <v>420</v>
      </c>
      <c r="C5" s="56"/>
      <c r="D5" s="57" t="s">
        <v>421</v>
      </c>
      <c r="E5" s="56" t="s">
        <v>422</v>
      </c>
      <c r="F5" s="56" t="s">
        <v>423</v>
      </c>
      <c r="G5" s="56">
        <v>8295410</v>
      </c>
      <c r="H5" s="57" t="s">
        <v>424</v>
      </c>
      <c r="I5" s="58" t="s">
        <v>425</v>
      </c>
    </row>
    <row r="6" spans="1:9" ht="100">
      <c r="A6" s="56" t="s">
        <v>419</v>
      </c>
      <c r="B6" s="56" t="s">
        <v>420</v>
      </c>
      <c r="C6" s="56"/>
      <c r="D6" s="57" t="s">
        <v>426</v>
      </c>
      <c r="E6" s="56" t="s">
        <v>427</v>
      </c>
      <c r="F6" s="56" t="s">
        <v>423</v>
      </c>
      <c r="G6" s="56">
        <v>8520000</v>
      </c>
      <c r="H6" s="57" t="s">
        <v>424</v>
      </c>
      <c r="I6" s="58" t="s">
        <v>428</v>
      </c>
    </row>
    <row r="7" spans="1:9" ht="15.5">
      <c r="A7" s="305" t="s">
        <v>429</v>
      </c>
      <c r="B7" s="306"/>
      <c r="C7" s="306"/>
      <c r="D7" s="306"/>
      <c r="E7" s="306"/>
      <c r="F7" s="306"/>
      <c r="G7" s="59">
        <f>SUM(G5:G6)</f>
        <v>16815410</v>
      </c>
      <c r="H7" s="60"/>
      <c r="I7" s="61"/>
    </row>
  </sheetData>
  <mergeCells count="4">
    <mergeCell ref="A1:I1"/>
    <mergeCell ref="A2:I2"/>
    <mergeCell ref="A7:F7"/>
    <mergeCell ref="A3:I3"/>
  </mergeCells>
  <pageMargins left="0.7" right="0.7" top="0.75" bottom="0.75" header="0.3" footer="0.3"/>
  <pageSetup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
  <sheetViews>
    <sheetView topLeftCell="A8" zoomScale="70" zoomScaleNormal="70" workbookViewId="0">
      <selection activeCell="A12" sqref="A12:A16"/>
    </sheetView>
  </sheetViews>
  <sheetFormatPr baseColWidth="10" defaultRowHeight="14.5"/>
  <cols>
    <col min="1" max="5" width="20.7265625" customWidth="1"/>
    <col min="6" max="6" width="25.26953125" customWidth="1"/>
    <col min="7" max="10" width="20.7265625" customWidth="1"/>
    <col min="11" max="11" width="22.7265625" style="13" customWidth="1"/>
    <col min="12" max="12" width="20.7265625" style="13" customWidth="1"/>
    <col min="13" max="13" width="23.453125" style="34" customWidth="1"/>
    <col min="14" max="14" width="20.7265625" style="13" customWidth="1"/>
    <col min="15" max="15" width="30.1796875" style="13" customWidth="1"/>
    <col min="16" max="17" width="20.7265625" style="13" customWidth="1"/>
    <col min="18" max="18" width="24.7265625" style="13" customWidth="1"/>
    <col min="19" max="19" width="20.7265625" style="13" customWidth="1"/>
    <col min="20" max="23" width="11.453125" style="13"/>
    <col min="24" max="24" width="22.453125" style="13" customWidth="1"/>
    <col min="25" max="25" width="69.54296875" style="18" customWidth="1"/>
  </cols>
  <sheetData>
    <row r="1" spans="1:25" ht="23.25" customHeight="1">
      <c r="A1" s="423"/>
      <c r="B1" s="423"/>
      <c r="C1" s="423"/>
      <c r="D1" s="423"/>
      <c r="E1" s="423"/>
      <c r="F1" s="423"/>
      <c r="G1" s="423"/>
      <c r="H1" s="423"/>
      <c r="I1" s="423"/>
      <c r="J1" s="423"/>
      <c r="K1" s="423"/>
      <c r="L1" s="423"/>
      <c r="M1" s="423"/>
      <c r="N1" s="423"/>
      <c r="O1" s="423"/>
      <c r="P1" s="423"/>
      <c r="Q1" s="423"/>
      <c r="R1" s="423"/>
      <c r="S1" s="423"/>
      <c r="T1" s="423"/>
      <c r="U1" s="423"/>
      <c r="V1" s="423"/>
      <c r="W1" s="423"/>
      <c r="X1" s="423"/>
      <c r="Y1" s="423"/>
    </row>
    <row r="2" spans="1:25">
      <c r="A2" s="423"/>
      <c r="B2" s="423"/>
      <c r="C2" s="423"/>
      <c r="D2" s="423"/>
      <c r="E2" s="423"/>
      <c r="F2" s="423"/>
      <c r="G2" s="423"/>
      <c r="H2" s="423"/>
      <c r="I2" s="423"/>
      <c r="J2" s="423"/>
      <c r="K2" s="423"/>
      <c r="L2" s="423"/>
      <c r="M2" s="423"/>
      <c r="N2" s="423"/>
      <c r="O2" s="423"/>
      <c r="P2" s="423"/>
      <c r="Q2" s="423"/>
      <c r="R2" s="423"/>
      <c r="S2" s="423"/>
      <c r="T2" s="423"/>
      <c r="U2" s="423"/>
      <c r="V2" s="423"/>
      <c r="W2" s="423"/>
      <c r="X2" s="423"/>
      <c r="Y2" s="423"/>
    </row>
    <row r="3" spans="1:25">
      <c r="A3" s="423"/>
      <c r="B3" s="423"/>
      <c r="C3" s="423"/>
      <c r="D3" s="423"/>
      <c r="E3" s="423"/>
      <c r="F3" s="423"/>
      <c r="G3" s="423"/>
      <c r="H3" s="423"/>
      <c r="I3" s="423"/>
      <c r="J3" s="423"/>
      <c r="K3" s="423"/>
      <c r="L3" s="423"/>
      <c r="M3" s="423"/>
      <c r="N3" s="423"/>
      <c r="O3" s="423"/>
      <c r="P3" s="423"/>
      <c r="Q3" s="423"/>
      <c r="R3" s="423"/>
      <c r="S3" s="423"/>
      <c r="T3" s="423"/>
      <c r="U3" s="423"/>
      <c r="V3" s="423"/>
      <c r="W3" s="423"/>
      <c r="X3" s="423"/>
      <c r="Y3" s="423"/>
    </row>
    <row r="4" spans="1:25">
      <c r="A4" s="423"/>
      <c r="B4" s="423"/>
      <c r="C4" s="423"/>
      <c r="D4" s="423"/>
      <c r="E4" s="423"/>
      <c r="F4" s="423"/>
      <c r="G4" s="423"/>
      <c r="H4" s="423"/>
      <c r="I4" s="423"/>
      <c r="J4" s="423"/>
      <c r="K4" s="423"/>
      <c r="L4" s="423"/>
      <c r="M4" s="423"/>
      <c r="N4" s="423"/>
      <c r="O4" s="423"/>
      <c r="P4" s="423"/>
      <c r="Q4" s="423"/>
      <c r="R4" s="423"/>
      <c r="S4" s="423"/>
      <c r="T4" s="423"/>
      <c r="U4" s="423"/>
      <c r="V4" s="423"/>
      <c r="W4" s="423"/>
      <c r="X4" s="423"/>
      <c r="Y4" s="423"/>
    </row>
    <row r="5" spans="1:25" ht="18.5" thickBot="1">
      <c r="A5" s="491" t="s">
        <v>2</v>
      </c>
      <c r="B5" s="491"/>
      <c r="C5" s="491"/>
      <c r="D5" s="491"/>
      <c r="E5" s="491"/>
      <c r="F5" s="491"/>
      <c r="G5" s="491"/>
      <c r="H5" s="491"/>
      <c r="I5" s="491"/>
      <c r="J5" s="491"/>
      <c r="K5" s="491"/>
      <c r="L5" s="491"/>
      <c r="M5" s="491"/>
      <c r="N5" s="491"/>
      <c r="O5" s="491"/>
      <c r="P5" s="491"/>
      <c r="Q5" s="491"/>
      <c r="R5" s="491"/>
      <c r="S5" s="491"/>
      <c r="T5" s="491"/>
      <c r="U5" s="491"/>
      <c r="V5" s="491"/>
      <c r="W5" s="491"/>
      <c r="X5" s="491"/>
      <c r="Y5" s="491"/>
    </row>
    <row r="6" spans="1:25" ht="15" thickBot="1">
      <c r="A6" s="424" t="s">
        <v>3</v>
      </c>
      <c r="B6" s="425"/>
      <c r="C6" s="426"/>
      <c r="D6" s="424" t="s">
        <v>4</v>
      </c>
      <c r="E6" s="425"/>
      <c r="F6" s="425"/>
      <c r="G6" s="425"/>
      <c r="H6" s="425"/>
      <c r="I6" s="425"/>
      <c r="J6" s="425"/>
      <c r="K6" s="425"/>
      <c r="L6" s="425"/>
      <c r="M6" s="425"/>
      <c r="N6" s="425"/>
      <c r="O6" s="425"/>
      <c r="P6" s="425"/>
      <c r="Q6" s="425"/>
      <c r="R6" s="425"/>
      <c r="S6" s="425"/>
      <c r="T6" s="425"/>
      <c r="U6" s="425"/>
      <c r="V6" s="425"/>
      <c r="W6" s="425"/>
      <c r="X6" s="425"/>
      <c r="Y6" s="425"/>
    </row>
    <row r="7" spans="1:25" ht="15" thickBot="1">
      <c r="A7" s="424" t="s">
        <v>5</v>
      </c>
      <c r="B7" s="425"/>
      <c r="C7" s="426"/>
      <c r="D7" s="424" t="s">
        <v>6</v>
      </c>
      <c r="E7" s="425"/>
      <c r="F7" s="425"/>
      <c r="G7" s="425"/>
      <c r="H7" s="425"/>
      <c r="I7" s="425"/>
      <c r="J7" s="425"/>
      <c r="K7" s="425"/>
      <c r="L7" s="425"/>
      <c r="M7" s="425"/>
      <c r="N7" s="425"/>
      <c r="O7" s="425"/>
      <c r="P7" s="425"/>
      <c r="Q7" s="425"/>
      <c r="R7" s="425"/>
      <c r="S7" s="425"/>
      <c r="T7" s="425"/>
      <c r="U7" s="425"/>
      <c r="V7" s="425"/>
      <c r="W7" s="425"/>
      <c r="X7" s="425"/>
      <c r="Y7" s="425"/>
    </row>
    <row r="8" spans="1:25" ht="15" thickBot="1">
      <c r="A8" s="427" t="s">
        <v>7</v>
      </c>
      <c r="B8" s="427"/>
      <c r="C8" s="428"/>
      <c r="D8" s="429" t="s">
        <v>8</v>
      </c>
      <c r="E8" s="427"/>
      <c r="F8" s="427"/>
      <c r="G8" s="427"/>
      <c r="H8" s="427"/>
      <c r="I8" s="427"/>
      <c r="J8" s="427"/>
      <c r="K8" s="427"/>
      <c r="L8" s="427"/>
      <c r="M8" s="427"/>
      <c r="N8" s="427"/>
      <c r="O8" s="427"/>
      <c r="P8" s="427"/>
      <c r="Q8" s="427"/>
      <c r="R8" s="427"/>
      <c r="S8" s="427"/>
      <c r="T8" s="427"/>
      <c r="U8" s="427"/>
      <c r="V8" s="427"/>
      <c r="W8" s="427"/>
      <c r="X8" s="427"/>
      <c r="Y8" s="427"/>
    </row>
    <row r="9" spans="1:25" ht="15" thickBot="1">
      <c r="A9" s="427" t="s">
        <v>9</v>
      </c>
      <c r="B9" s="427"/>
      <c r="C9" s="428"/>
      <c r="D9" s="430" t="s">
        <v>10</v>
      </c>
      <c r="E9" s="431"/>
      <c r="F9" s="431"/>
      <c r="G9" s="431"/>
      <c r="H9" s="431"/>
      <c r="I9" s="431"/>
      <c r="J9" s="431"/>
      <c r="K9" s="431"/>
      <c r="L9" s="431"/>
      <c r="M9" s="431"/>
      <c r="N9" s="431"/>
      <c r="O9" s="431"/>
      <c r="P9" s="431"/>
      <c r="Q9" s="431"/>
      <c r="R9" s="431"/>
      <c r="S9" s="431"/>
      <c r="T9" s="431"/>
      <c r="U9" s="431"/>
      <c r="V9" s="431"/>
      <c r="W9" s="431"/>
      <c r="X9" s="431"/>
      <c r="Y9" s="431"/>
    </row>
    <row r="10" spans="1:25" ht="15" thickBot="1">
      <c r="A10" s="173" t="s">
        <v>11</v>
      </c>
      <c r="B10" s="174"/>
      <c r="C10" s="432" t="s">
        <v>12</v>
      </c>
      <c r="D10" s="433"/>
      <c r="E10" s="433"/>
      <c r="F10" s="433"/>
      <c r="G10" s="433"/>
      <c r="H10" s="433"/>
      <c r="I10" s="433"/>
      <c r="J10" s="433"/>
      <c r="K10" s="433"/>
      <c r="L10" s="433"/>
      <c r="M10" s="433"/>
      <c r="N10" s="433"/>
      <c r="O10" s="433"/>
      <c r="P10" s="433"/>
      <c r="Q10" s="433"/>
      <c r="R10" s="433"/>
      <c r="S10" s="433"/>
      <c r="T10" s="433"/>
      <c r="U10" s="433"/>
      <c r="V10" s="433"/>
      <c r="W10" s="433"/>
      <c r="X10" s="433"/>
      <c r="Y10" s="433"/>
    </row>
    <row r="11" spans="1:25" ht="15.5" thickTop="1" thickBot="1">
      <c r="A11" s="481" t="s">
        <v>13</v>
      </c>
      <c r="B11" s="481"/>
      <c r="C11" s="481"/>
      <c r="D11" s="481"/>
      <c r="E11" s="481"/>
      <c r="F11" s="481"/>
      <c r="G11" s="481"/>
      <c r="H11" s="481"/>
      <c r="I11" s="481"/>
      <c r="J11" s="481"/>
      <c r="K11" s="482" t="s">
        <v>14</v>
      </c>
      <c r="L11" s="482"/>
      <c r="M11" s="482"/>
      <c r="N11" s="482"/>
      <c r="O11" s="482"/>
      <c r="P11" s="482"/>
      <c r="Q11" s="482"/>
      <c r="R11" s="482"/>
      <c r="S11" s="482"/>
      <c r="T11" s="482"/>
      <c r="U11" s="482"/>
      <c r="V11" s="482"/>
      <c r="W11" s="482"/>
      <c r="X11" s="482"/>
      <c r="Y11" s="482"/>
    </row>
    <row r="12" spans="1:25" ht="39" customHeight="1" thickTop="1" thickBot="1">
      <c r="A12" s="475" t="s">
        <v>15</v>
      </c>
      <c r="B12" s="483" t="s">
        <v>16</v>
      </c>
      <c r="C12" s="485" t="s">
        <v>17</v>
      </c>
      <c r="D12" s="487" t="s">
        <v>18</v>
      </c>
      <c r="E12" s="475" t="s">
        <v>19</v>
      </c>
      <c r="F12" s="475" t="s">
        <v>20</v>
      </c>
      <c r="G12" s="475" t="s">
        <v>21</v>
      </c>
      <c r="H12" s="475" t="s">
        <v>22</v>
      </c>
      <c r="I12" s="489" t="s">
        <v>23</v>
      </c>
      <c r="J12" s="475" t="s">
        <v>24</v>
      </c>
      <c r="K12" s="475" t="s">
        <v>25</v>
      </c>
      <c r="L12" s="475" t="s">
        <v>26</v>
      </c>
      <c r="M12" s="501" t="s">
        <v>27</v>
      </c>
      <c r="N12" s="502"/>
      <c r="O12" s="501" t="s">
        <v>28</v>
      </c>
      <c r="P12" s="503"/>
      <c r="Q12" s="503"/>
      <c r="R12" s="475" t="s">
        <v>29</v>
      </c>
      <c r="S12" s="475" t="s">
        <v>30</v>
      </c>
      <c r="T12" s="504" t="s">
        <v>31</v>
      </c>
      <c r="U12" s="505"/>
      <c r="V12" s="505"/>
      <c r="W12" s="487"/>
      <c r="X12" s="475" t="s">
        <v>38</v>
      </c>
      <c r="Y12" s="493" t="s">
        <v>32</v>
      </c>
    </row>
    <row r="13" spans="1:25" ht="15.5" thickTop="1" thickBot="1">
      <c r="A13" s="476"/>
      <c r="B13" s="484"/>
      <c r="C13" s="486"/>
      <c r="D13" s="488"/>
      <c r="E13" s="476"/>
      <c r="F13" s="476"/>
      <c r="G13" s="476"/>
      <c r="H13" s="476"/>
      <c r="I13" s="490"/>
      <c r="J13" s="476"/>
      <c r="K13" s="476"/>
      <c r="L13" s="476"/>
      <c r="M13" s="175" t="s">
        <v>33</v>
      </c>
      <c r="N13" s="176" t="s">
        <v>34</v>
      </c>
      <c r="O13" s="475" t="s">
        <v>35</v>
      </c>
      <c r="P13" s="495" t="s">
        <v>34</v>
      </c>
      <c r="Q13" s="496"/>
      <c r="R13" s="476"/>
      <c r="S13" s="476"/>
      <c r="T13" s="497"/>
      <c r="U13" s="506"/>
      <c r="V13" s="506"/>
      <c r="W13" s="488"/>
      <c r="X13" s="476"/>
      <c r="Y13" s="494"/>
    </row>
    <row r="14" spans="1:25" ht="16.5" customHeight="1" thickTop="1" thickBot="1">
      <c r="A14" s="476"/>
      <c r="B14" s="484"/>
      <c r="C14" s="486"/>
      <c r="D14" s="488"/>
      <c r="E14" s="476"/>
      <c r="F14" s="476"/>
      <c r="G14" s="476"/>
      <c r="H14" s="476"/>
      <c r="I14" s="490"/>
      <c r="J14" s="476"/>
      <c r="K14" s="476"/>
      <c r="L14" s="476"/>
      <c r="M14" s="175"/>
      <c r="N14" s="175"/>
      <c r="O14" s="476"/>
      <c r="P14" s="476" t="s">
        <v>36</v>
      </c>
      <c r="Q14" s="497" t="s">
        <v>37</v>
      </c>
      <c r="R14" s="476"/>
      <c r="S14" s="476"/>
      <c r="T14" s="507"/>
      <c r="U14" s="508"/>
      <c r="V14" s="508"/>
      <c r="W14" s="509"/>
      <c r="X14" s="476"/>
      <c r="Y14" s="494"/>
    </row>
    <row r="15" spans="1:25" ht="15.5" thickTop="1" thickBot="1">
      <c r="A15" s="476"/>
      <c r="B15" s="484"/>
      <c r="C15" s="486"/>
      <c r="D15" s="488"/>
      <c r="E15" s="476"/>
      <c r="F15" s="476"/>
      <c r="G15" s="476"/>
      <c r="H15" s="476"/>
      <c r="I15" s="490"/>
      <c r="J15" s="476"/>
      <c r="K15" s="476"/>
      <c r="L15" s="476"/>
      <c r="M15" s="175"/>
      <c r="N15" s="175"/>
      <c r="O15" s="476"/>
      <c r="P15" s="476"/>
      <c r="Q15" s="497"/>
      <c r="R15" s="476"/>
      <c r="S15" s="476"/>
      <c r="T15" s="177" t="s">
        <v>39</v>
      </c>
      <c r="U15" s="498" t="s">
        <v>40</v>
      </c>
      <c r="V15" s="499"/>
      <c r="W15" s="500"/>
      <c r="X15" s="476"/>
      <c r="Y15" s="494"/>
    </row>
    <row r="16" spans="1:25" ht="15" thickTop="1">
      <c r="A16" s="476"/>
      <c r="B16" s="484"/>
      <c r="C16" s="486"/>
      <c r="D16" s="488"/>
      <c r="E16" s="476"/>
      <c r="F16" s="476"/>
      <c r="G16" s="476"/>
      <c r="H16" s="476"/>
      <c r="I16" s="490"/>
      <c r="J16" s="476"/>
      <c r="K16" s="476"/>
      <c r="L16" s="476"/>
      <c r="M16" s="175"/>
      <c r="N16" s="175"/>
      <c r="O16" s="476"/>
      <c r="P16" s="476"/>
      <c r="Q16" s="497"/>
      <c r="R16" s="476">
        <v>2017</v>
      </c>
      <c r="S16" s="476">
        <v>2019</v>
      </c>
      <c r="T16" s="178" t="s">
        <v>42</v>
      </c>
      <c r="U16" s="179" t="s">
        <v>43</v>
      </c>
      <c r="V16" s="180" t="s">
        <v>44</v>
      </c>
      <c r="W16" s="181" t="s">
        <v>45</v>
      </c>
      <c r="X16" s="477"/>
      <c r="Y16" s="494"/>
    </row>
    <row r="17" spans="1:25" ht="199.5" customHeight="1">
      <c r="A17" s="492" t="s">
        <v>674</v>
      </c>
      <c r="B17" s="492" t="s">
        <v>46</v>
      </c>
      <c r="C17" s="492" t="s">
        <v>47</v>
      </c>
      <c r="D17" s="510"/>
      <c r="E17" s="510"/>
      <c r="F17" s="510"/>
      <c r="G17" s="510"/>
      <c r="H17" s="510"/>
      <c r="I17" s="510"/>
      <c r="J17" s="510"/>
      <c r="K17" s="478" t="s">
        <v>447</v>
      </c>
      <c r="L17" s="478" t="s">
        <v>448</v>
      </c>
      <c r="M17" s="182" t="s">
        <v>449</v>
      </c>
      <c r="N17" s="182">
        <v>350</v>
      </c>
      <c r="O17" s="183" t="s">
        <v>60</v>
      </c>
      <c r="P17" s="478" t="s">
        <v>56</v>
      </c>
      <c r="Q17" s="478" t="s">
        <v>56</v>
      </c>
      <c r="R17" s="183" t="s">
        <v>457</v>
      </c>
      <c r="S17" s="184">
        <v>0.98</v>
      </c>
      <c r="T17" s="184">
        <v>0.94</v>
      </c>
      <c r="U17" s="184">
        <v>0.95</v>
      </c>
      <c r="V17" s="184">
        <v>0.96</v>
      </c>
      <c r="W17" s="184">
        <v>0.97</v>
      </c>
      <c r="X17" s="478" t="s">
        <v>807</v>
      </c>
      <c r="Y17" s="183" t="s">
        <v>451</v>
      </c>
    </row>
    <row r="18" spans="1:25" ht="186.75" customHeight="1">
      <c r="A18" s="492"/>
      <c r="B18" s="492"/>
      <c r="C18" s="492"/>
      <c r="D18" s="510"/>
      <c r="E18" s="510"/>
      <c r="F18" s="510"/>
      <c r="G18" s="510"/>
      <c r="H18" s="510"/>
      <c r="I18" s="510"/>
      <c r="J18" s="510"/>
      <c r="K18" s="479"/>
      <c r="L18" s="479"/>
      <c r="M18" s="478" t="s">
        <v>452</v>
      </c>
      <c r="N18" s="478" t="s">
        <v>696</v>
      </c>
      <c r="O18" s="478" t="s">
        <v>351</v>
      </c>
      <c r="P18" s="479"/>
      <c r="Q18" s="479"/>
      <c r="R18" s="183" t="s">
        <v>458</v>
      </c>
      <c r="S18" s="182">
        <v>298</v>
      </c>
      <c r="T18" s="185">
        <v>0.6</v>
      </c>
      <c r="U18" s="185">
        <v>0.62</v>
      </c>
      <c r="V18" s="185">
        <v>0.64</v>
      </c>
      <c r="W18" s="185">
        <v>0.65</v>
      </c>
      <c r="X18" s="479"/>
      <c r="Y18" s="183" t="s">
        <v>697</v>
      </c>
    </row>
    <row r="19" spans="1:25" ht="66.75" customHeight="1">
      <c r="A19" s="492"/>
      <c r="B19" s="492"/>
      <c r="C19" s="492"/>
      <c r="D19" s="510"/>
      <c r="E19" s="510"/>
      <c r="F19" s="510"/>
      <c r="G19" s="510"/>
      <c r="H19" s="510"/>
      <c r="I19" s="510"/>
      <c r="J19" s="510"/>
      <c r="K19" s="479"/>
      <c r="L19" s="479"/>
      <c r="M19" s="480"/>
      <c r="N19" s="480"/>
      <c r="O19" s="480"/>
      <c r="P19" s="479"/>
      <c r="Q19" s="479"/>
      <c r="R19" s="183" t="s">
        <v>639</v>
      </c>
      <c r="S19" s="185" t="s">
        <v>56</v>
      </c>
      <c r="T19" s="185">
        <v>0.6</v>
      </c>
      <c r="U19" s="186">
        <f>-V19-T9</f>
        <v>0</v>
      </c>
      <c r="V19" s="186">
        <v>0</v>
      </c>
      <c r="W19" s="186">
        <v>0</v>
      </c>
      <c r="X19" s="479"/>
      <c r="Y19" s="187" t="s">
        <v>352</v>
      </c>
    </row>
    <row r="20" spans="1:25" ht="113.25" customHeight="1">
      <c r="A20" s="492"/>
      <c r="B20" s="492"/>
      <c r="C20" s="492"/>
      <c r="D20" s="510"/>
      <c r="E20" s="510"/>
      <c r="F20" s="510"/>
      <c r="G20" s="510"/>
      <c r="H20" s="510"/>
      <c r="I20" s="510"/>
      <c r="J20" s="510"/>
      <c r="K20" s="480"/>
      <c r="L20" s="480"/>
      <c r="M20" s="182" t="s">
        <v>467</v>
      </c>
      <c r="N20" s="182">
        <v>345</v>
      </c>
      <c r="O20" s="183" t="s">
        <v>351</v>
      </c>
      <c r="P20" s="480"/>
      <c r="Q20" s="480"/>
      <c r="R20" s="183" t="s">
        <v>466</v>
      </c>
      <c r="S20" s="185" t="s">
        <v>56</v>
      </c>
      <c r="T20" s="185">
        <v>0.45</v>
      </c>
      <c r="U20" s="185">
        <v>0.46</v>
      </c>
      <c r="V20" s="187">
        <v>0.47</v>
      </c>
      <c r="W20" s="187">
        <v>0.48</v>
      </c>
      <c r="X20" s="480"/>
      <c r="Y20" s="187" t="s">
        <v>643</v>
      </c>
    </row>
    <row r="21" spans="1:25">
      <c r="A21" s="492"/>
      <c r="B21" s="492"/>
      <c r="C21" s="492"/>
      <c r="D21" s="510"/>
      <c r="E21" s="510"/>
      <c r="F21" s="510"/>
      <c r="G21" s="510"/>
      <c r="H21" s="510"/>
      <c r="I21" s="510"/>
      <c r="J21" s="510"/>
      <c r="K21" s="361"/>
      <c r="L21" s="362"/>
      <c r="M21" s="362"/>
      <c r="N21" s="362"/>
      <c r="O21" s="362"/>
      <c r="P21" s="362"/>
      <c r="Q21" s="362"/>
      <c r="R21" s="362"/>
      <c r="S21" s="362"/>
      <c r="T21" s="362"/>
      <c r="U21" s="362"/>
      <c r="V21" s="362"/>
      <c r="W21" s="362"/>
      <c r="X21" s="362"/>
      <c r="Y21" s="363"/>
    </row>
    <row r="22" spans="1:25" ht="100.5" customHeight="1">
      <c r="A22" s="492"/>
      <c r="B22" s="492"/>
      <c r="C22" s="492"/>
      <c r="D22" s="510"/>
      <c r="E22" s="510"/>
      <c r="F22" s="510"/>
      <c r="G22" s="510"/>
      <c r="H22" s="510"/>
      <c r="I22" s="510"/>
      <c r="J22" s="510"/>
      <c r="K22" s="478" t="s">
        <v>353</v>
      </c>
      <c r="L22" s="478" t="s">
        <v>453</v>
      </c>
      <c r="M22" s="510" t="s">
        <v>455</v>
      </c>
      <c r="N22" s="511" t="s">
        <v>698</v>
      </c>
      <c r="O22" s="478" t="s">
        <v>354</v>
      </c>
      <c r="P22" s="478" t="s">
        <v>56</v>
      </c>
      <c r="Q22" s="478" t="s">
        <v>56</v>
      </c>
      <c r="R22" s="183" t="s">
        <v>644</v>
      </c>
      <c r="S22" s="182">
        <v>2713</v>
      </c>
      <c r="T22" s="184">
        <v>7.0000000000000007E-2</v>
      </c>
      <c r="U22" s="184">
        <v>0.08</v>
      </c>
      <c r="V22" s="184">
        <v>0.09</v>
      </c>
      <c r="W22" s="184">
        <v>0.1</v>
      </c>
      <c r="X22" s="478"/>
      <c r="Y22" s="183" t="s">
        <v>770</v>
      </c>
    </row>
    <row r="23" spans="1:25" ht="55.5" customHeight="1">
      <c r="A23" s="492"/>
      <c r="B23" s="492"/>
      <c r="C23" s="492"/>
      <c r="D23" s="510"/>
      <c r="E23" s="510"/>
      <c r="F23" s="510"/>
      <c r="G23" s="510"/>
      <c r="H23" s="510"/>
      <c r="I23" s="510"/>
      <c r="J23" s="510"/>
      <c r="K23" s="479"/>
      <c r="L23" s="479"/>
      <c r="M23" s="510"/>
      <c r="N23" s="512"/>
      <c r="O23" s="479"/>
      <c r="P23" s="479"/>
      <c r="Q23" s="479"/>
      <c r="R23" s="183" t="s">
        <v>645</v>
      </c>
      <c r="S23" s="182" t="s">
        <v>640</v>
      </c>
      <c r="T23" s="184">
        <v>0.8</v>
      </c>
      <c r="U23" s="182" t="s">
        <v>640</v>
      </c>
      <c r="V23" s="182" t="s">
        <v>640</v>
      </c>
      <c r="W23" s="182" t="s">
        <v>640</v>
      </c>
      <c r="X23" s="479"/>
      <c r="Y23" s="183" t="s">
        <v>355</v>
      </c>
    </row>
    <row r="24" spans="1:25" ht="142.5" customHeight="1">
      <c r="A24" s="492"/>
      <c r="B24" s="492"/>
      <c r="C24" s="492"/>
      <c r="D24" s="510"/>
      <c r="E24" s="510"/>
      <c r="F24" s="510"/>
      <c r="G24" s="510"/>
      <c r="H24" s="510"/>
      <c r="I24" s="510"/>
      <c r="J24" s="510"/>
      <c r="K24" s="479"/>
      <c r="L24" s="479"/>
      <c r="M24" s="182" t="s">
        <v>454</v>
      </c>
      <c r="N24" s="182" t="s">
        <v>793</v>
      </c>
      <c r="O24" s="479"/>
      <c r="P24" s="479"/>
      <c r="Q24" s="479"/>
      <c r="R24" s="183" t="s">
        <v>646</v>
      </c>
      <c r="S24" s="185" t="s">
        <v>465</v>
      </c>
      <c r="T24" s="188">
        <v>0.45</v>
      </c>
      <c r="U24" s="188">
        <v>0.46</v>
      </c>
      <c r="V24" s="188">
        <v>0.47</v>
      </c>
      <c r="W24" s="188">
        <v>0.48</v>
      </c>
      <c r="X24" s="479"/>
      <c r="Y24" s="183" t="s">
        <v>701</v>
      </c>
    </row>
    <row r="25" spans="1:25" ht="52.5" customHeight="1">
      <c r="A25" s="492"/>
      <c r="B25" s="492"/>
      <c r="C25" s="492"/>
      <c r="D25" s="510"/>
      <c r="E25" s="510"/>
      <c r="F25" s="510"/>
      <c r="G25" s="510"/>
      <c r="H25" s="510"/>
      <c r="I25" s="510"/>
      <c r="J25" s="510"/>
      <c r="K25" s="480"/>
      <c r="L25" s="480"/>
      <c r="M25" s="182" t="s">
        <v>456</v>
      </c>
      <c r="N25" s="182">
        <v>1</v>
      </c>
      <c r="O25" s="480"/>
      <c r="P25" s="480"/>
      <c r="Q25" s="480"/>
      <c r="R25" s="183" t="s">
        <v>647</v>
      </c>
      <c r="S25" s="182" t="s">
        <v>640</v>
      </c>
      <c r="T25" s="182">
        <v>1</v>
      </c>
      <c r="U25" s="182" t="s">
        <v>640</v>
      </c>
      <c r="V25" s="182" t="s">
        <v>640</v>
      </c>
      <c r="W25" s="182" t="s">
        <v>640</v>
      </c>
      <c r="X25" s="480"/>
      <c r="Y25" s="183" t="s">
        <v>356</v>
      </c>
    </row>
  </sheetData>
  <mergeCells count="64">
    <mergeCell ref="K17:K20"/>
    <mergeCell ref="L17:L20"/>
    <mergeCell ref="P17:P20"/>
    <mergeCell ref="Q17:Q20"/>
    <mergeCell ref="K21:Y21"/>
    <mergeCell ref="M18:M19"/>
    <mergeCell ref="N18:N19"/>
    <mergeCell ref="O18:O19"/>
    <mergeCell ref="O22:O25"/>
    <mergeCell ref="P22:P25"/>
    <mergeCell ref="Q22:Q25"/>
    <mergeCell ref="K22:K25"/>
    <mergeCell ref="L22:L25"/>
    <mergeCell ref="M22:M23"/>
    <mergeCell ref="N22:N23"/>
    <mergeCell ref="J17:J25"/>
    <mergeCell ref="D17:D25"/>
    <mergeCell ref="E17:E25"/>
    <mergeCell ref="F17:F25"/>
    <mergeCell ref="G17:G25"/>
    <mergeCell ref="H17:H25"/>
    <mergeCell ref="K12:K16"/>
    <mergeCell ref="C17:C25"/>
    <mergeCell ref="B17:B25"/>
    <mergeCell ref="A17:A25"/>
    <mergeCell ref="Y12:Y16"/>
    <mergeCell ref="O13:O16"/>
    <mergeCell ref="P13:Q13"/>
    <mergeCell ref="P14:P16"/>
    <mergeCell ref="Q14:Q16"/>
    <mergeCell ref="U15:W15"/>
    <mergeCell ref="M12:N12"/>
    <mergeCell ref="O12:Q12"/>
    <mergeCell ref="R12:R16"/>
    <mergeCell ref="S12:S16"/>
    <mergeCell ref="T12:W14"/>
    <mergeCell ref="I17:I25"/>
    <mergeCell ref="A8:C8"/>
    <mergeCell ref="D8:Y8"/>
    <mergeCell ref="A9:C9"/>
    <mergeCell ref="D9:Y9"/>
    <mergeCell ref="C10:Y10"/>
    <mergeCell ref="A1:Y4"/>
    <mergeCell ref="A5:Y5"/>
    <mergeCell ref="A6:C6"/>
    <mergeCell ref="D6:Y6"/>
    <mergeCell ref="A7:C7"/>
    <mergeCell ref="D7:Y7"/>
    <mergeCell ref="X12:X16"/>
    <mergeCell ref="X17:X20"/>
    <mergeCell ref="X22:X25"/>
    <mergeCell ref="A11:J11"/>
    <mergeCell ref="K11:Y11"/>
    <mergeCell ref="L12:L16"/>
    <mergeCell ref="A12:A16"/>
    <mergeCell ref="B12:B16"/>
    <mergeCell ref="C12:C16"/>
    <mergeCell ref="D12:D16"/>
    <mergeCell ref="E12:E16"/>
    <mergeCell ref="F12:F16"/>
    <mergeCell ref="G12:G16"/>
    <mergeCell ref="H12:H16"/>
    <mergeCell ref="I12:I16"/>
    <mergeCell ref="J12:J16"/>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7"/>
  <sheetViews>
    <sheetView zoomScale="60" zoomScaleNormal="60" workbookViewId="0">
      <selection activeCell="J4" sqref="J4:J8"/>
    </sheetView>
  </sheetViews>
  <sheetFormatPr baseColWidth="10" defaultRowHeight="14.5"/>
  <cols>
    <col min="1" max="1" width="38.54296875" style="17" customWidth="1"/>
    <col min="2" max="2" width="25.7265625" style="17" customWidth="1"/>
    <col min="3" max="3" width="34.54296875" style="17" customWidth="1"/>
    <col min="4" max="4" width="25.7265625" style="17" customWidth="1"/>
    <col min="5" max="5" width="20.7265625" style="22" customWidth="1"/>
    <col min="6" max="6" width="64.81640625" style="17" customWidth="1"/>
    <col min="7" max="7" width="18.54296875" style="17" customWidth="1"/>
    <col min="8" max="9" width="15.7265625" style="17" customWidth="1"/>
    <col min="10" max="10" width="20.7265625" style="17" customWidth="1"/>
    <col min="11" max="11" width="29.7265625" style="17" customWidth="1"/>
    <col min="12" max="12" width="15.7265625" style="17" customWidth="1"/>
    <col min="13" max="13" width="20.7265625" style="17" customWidth="1"/>
    <col min="14" max="14" width="103.453125" style="17" customWidth="1"/>
  </cols>
  <sheetData>
    <row r="2" spans="1:14" ht="28">
      <c r="A2" s="189" t="s">
        <v>112</v>
      </c>
      <c r="B2" s="514" t="s">
        <v>4</v>
      </c>
      <c r="C2" s="515"/>
      <c r="D2" s="515"/>
      <c r="E2" s="515"/>
      <c r="F2" s="515"/>
      <c r="G2" s="515"/>
      <c r="H2" s="515"/>
      <c r="I2" s="515"/>
      <c r="J2" s="515"/>
      <c r="K2" s="515"/>
      <c r="L2" s="515"/>
      <c r="M2" s="515"/>
      <c r="N2" s="516"/>
    </row>
    <row r="3" spans="1:14" ht="42.75" customHeight="1">
      <c r="A3" s="189" t="s">
        <v>113</v>
      </c>
      <c r="B3" s="517" t="s">
        <v>464</v>
      </c>
      <c r="C3" s="518"/>
      <c r="D3" s="518"/>
      <c r="E3" s="518"/>
      <c r="F3" s="518"/>
      <c r="G3" s="518"/>
      <c r="H3" s="518"/>
      <c r="I3" s="518"/>
      <c r="J3" s="518"/>
      <c r="K3" s="518"/>
      <c r="L3" s="518"/>
      <c r="M3" s="518"/>
      <c r="N3" s="519"/>
    </row>
    <row r="4" spans="1:14">
      <c r="A4" s="513" t="s">
        <v>114</v>
      </c>
      <c r="B4" s="513" t="s">
        <v>115</v>
      </c>
      <c r="C4" s="513" t="s">
        <v>116</v>
      </c>
      <c r="D4" s="513" t="s">
        <v>117</v>
      </c>
      <c r="E4" s="513" t="s">
        <v>118</v>
      </c>
      <c r="F4" s="513" t="s">
        <v>83</v>
      </c>
      <c r="G4" s="513" t="s">
        <v>84</v>
      </c>
      <c r="H4" s="513" t="s">
        <v>119</v>
      </c>
      <c r="I4" s="513" t="s">
        <v>85</v>
      </c>
      <c r="J4" s="513" t="s">
        <v>120</v>
      </c>
      <c r="K4" s="513" t="s">
        <v>86</v>
      </c>
      <c r="L4" s="513" t="s">
        <v>87</v>
      </c>
      <c r="M4" s="513" t="s">
        <v>121</v>
      </c>
      <c r="N4" s="513" t="s">
        <v>122</v>
      </c>
    </row>
    <row r="5" spans="1:14">
      <c r="A5" s="513"/>
      <c r="B5" s="513"/>
      <c r="C5" s="513"/>
      <c r="D5" s="513"/>
      <c r="E5" s="513"/>
      <c r="F5" s="513"/>
      <c r="G5" s="513"/>
      <c r="H5" s="513"/>
      <c r="I5" s="513"/>
      <c r="J5" s="513"/>
      <c r="K5" s="513"/>
      <c r="L5" s="513"/>
      <c r="M5" s="513"/>
      <c r="N5" s="513"/>
    </row>
    <row r="6" spans="1:14">
      <c r="A6" s="513"/>
      <c r="B6" s="513"/>
      <c r="C6" s="513"/>
      <c r="D6" s="513"/>
      <c r="E6" s="513"/>
      <c r="F6" s="513"/>
      <c r="G6" s="513"/>
      <c r="H6" s="513"/>
      <c r="I6" s="513"/>
      <c r="J6" s="513"/>
      <c r="K6" s="513"/>
      <c r="L6" s="513"/>
      <c r="M6" s="513"/>
      <c r="N6" s="513"/>
    </row>
    <row r="7" spans="1:14">
      <c r="A7" s="513"/>
      <c r="B7" s="513"/>
      <c r="C7" s="513"/>
      <c r="D7" s="513"/>
      <c r="E7" s="513"/>
      <c r="F7" s="513"/>
      <c r="G7" s="513" t="s">
        <v>123</v>
      </c>
      <c r="H7" s="513"/>
      <c r="I7" s="513"/>
      <c r="J7" s="513"/>
      <c r="K7" s="513"/>
      <c r="L7" s="513"/>
      <c r="M7" s="513"/>
      <c r="N7" s="513"/>
    </row>
    <row r="8" spans="1:14">
      <c r="A8" s="513"/>
      <c r="B8" s="513">
        <v>2017</v>
      </c>
      <c r="C8" s="513"/>
      <c r="D8" s="513"/>
      <c r="E8" s="513"/>
      <c r="F8" s="513"/>
      <c r="G8" s="513"/>
      <c r="H8" s="513"/>
      <c r="I8" s="513"/>
      <c r="J8" s="513"/>
      <c r="K8" s="513"/>
      <c r="L8" s="513"/>
      <c r="M8" s="513" t="s">
        <v>124</v>
      </c>
      <c r="N8" s="513"/>
    </row>
    <row r="9" spans="1:14" ht="162.75" customHeight="1">
      <c r="A9" s="190" t="s">
        <v>381</v>
      </c>
      <c r="B9" s="190" t="s">
        <v>380</v>
      </c>
      <c r="C9" s="190" t="s">
        <v>463</v>
      </c>
      <c r="D9" s="190" t="s">
        <v>374</v>
      </c>
      <c r="E9" s="191" t="s">
        <v>379</v>
      </c>
      <c r="F9" s="190" t="s">
        <v>88</v>
      </c>
      <c r="G9" s="191" t="s">
        <v>384</v>
      </c>
      <c r="H9" s="192">
        <v>0.98</v>
      </c>
      <c r="I9" s="192">
        <v>0.94</v>
      </c>
      <c r="J9" s="191" t="s">
        <v>377</v>
      </c>
      <c r="K9" s="190" t="s">
        <v>376</v>
      </c>
      <c r="L9" s="191" t="s">
        <v>187</v>
      </c>
      <c r="M9" s="190" t="s">
        <v>378</v>
      </c>
      <c r="N9" s="190" t="s">
        <v>375</v>
      </c>
    </row>
    <row r="10" spans="1:14" ht="156.75" customHeight="1">
      <c r="A10" s="190" t="s">
        <v>389</v>
      </c>
      <c r="B10" s="190" t="s">
        <v>382</v>
      </c>
      <c r="C10" s="190" t="s">
        <v>89</v>
      </c>
      <c r="D10" s="190" t="s">
        <v>385</v>
      </c>
      <c r="E10" s="191" t="s">
        <v>379</v>
      </c>
      <c r="F10" s="190" t="s">
        <v>383</v>
      </c>
      <c r="G10" s="191" t="s">
        <v>384</v>
      </c>
      <c r="H10" s="191">
        <v>298</v>
      </c>
      <c r="I10" s="192">
        <v>0.89</v>
      </c>
      <c r="J10" s="191" t="s">
        <v>377</v>
      </c>
      <c r="K10" s="190" t="s">
        <v>386</v>
      </c>
      <c r="L10" s="191" t="s">
        <v>187</v>
      </c>
      <c r="M10" s="190" t="s">
        <v>459</v>
      </c>
      <c r="N10" s="190" t="s">
        <v>699</v>
      </c>
    </row>
    <row r="11" spans="1:14" ht="94.5" customHeight="1">
      <c r="A11" s="190" t="s">
        <v>390</v>
      </c>
      <c r="B11" s="190" t="s">
        <v>396</v>
      </c>
      <c r="C11" s="190" t="s">
        <v>387</v>
      </c>
      <c r="D11" s="190" t="s">
        <v>391</v>
      </c>
      <c r="E11" s="191" t="s">
        <v>379</v>
      </c>
      <c r="F11" s="193"/>
      <c r="G11" s="194" t="s">
        <v>56</v>
      </c>
      <c r="H11" s="194" t="s">
        <v>56</v>
      </c>
      <c r="I11" s="195">
        <v>0.6</v>
      </c>
      <c r="J11" s="191" t="s">
        <v>377</v>
      </c>
      <c r="K11" s="190" t="s">
        <v>388</v>
      </c>
      <c r="L11" s="191" t="s">
        <v>156</v>
      </c>
      <c r="M11" s="190" t="s">
        <v>394</v>
      </c>
      <c r="N11" s="196" t="s">
        <v>352</v>
      </c>
    </row>
    <row r="12" spans="1:14" ht="96" customHeight="1">
      <c r="A12" s="190" t="s">
        <v>466</v>
      </c>
      <c r="B12" s="190"/>
      <c r="C12" s="190"/>
      <c r="D12" s="190"/>
      <c r="E12" s="191"/>
      <c r="F12" s="193"/>
      <c r="G12" s="194"/>
      <c r="H12" s="194"/>
      <c r="I12" s="195"/>
      <c r="J12" s="191"/>
      <c r="K12" s="190"/>
      <c r="L12" s="191"/>
      <c r="M12" s="190"/>
      <c r="N12" s="190" t="s">
        <v>568</v>
      </c>
    </row>
    <row r="13" spans="1:14" ht="15" customHeight="1">
      <c r="A13" s="197"/>
      <c r="B13" s="197"/>
      <c r="C13" s="197"/>
      <c r="D13" s="197"/>
      <c r="E13" s="198"/>
      <c r="F13" s="199"/>
      <c r="G13" s="200"/>
      <c r="H13" s="200"/>
      <c r="I13" s="201"/>
      <c r="J13" s="197"/>
      <c r="K13" s="197"/>
      <c r="L13" s="198"/>
      <c r="M13" s="197"/>
      <c r="N13" s="197"/>
    </row>
    <row r="14" spans="1:14" ht="120" customHeight="1">
      <c r="A14" s="190" t="s">
        <v>648</v>
      </c>
      <c r="B14" s="190" t="s">
        <v>399</v>
      </c>
      <c r="C14" s="190" t="s">
        <v>461</v>
      </c>
      <c r="D14" s="190" t="s">
        <v>82</v>
      </c>
      <c r="E14" s="191" t="s">
        <v>379</v>
      </c>
      <c r="F14" s="190" t="s">
        <v>400</v>
      </c>
      <c r="G14" s="194" t="s">
        <v>56</v>
      </c>
      <c r="H14" s="194">
        <v>2713</v>
      </c>
      <c r="I14" s="195">
        <v>7.0000000000000007E-2</v>
      </c>
      <c r="J14" s="191" t="s">
        <v>377</v>
      </c>
      <c r="K14" s="191" t="s">
        <v>401</v>
      </c>
      <c r="L14" s="191" t="s">
        <v>187</v>
      </c>
      <c r="M14" s="190" t="s">
        <v>405</v>
      </c>
      <c r="N14" s="202" t="s">
        <v>700</v>
      </c>
    </row>
    <row r="15" spans="1:14" ht="69" customHeight="1">
      <c r="A15" s="190" t="s">
        <v>649</v>
      </c>
      <c r="B15" s="190" t="s">
        <v>402</v>
      </c>
      <c r="C15" s="190" t="s">
        <v>395</v>
      </c>
      <c r="D15" s="190" t="s">
        <v>403</v>
      </c>
      <c r="E15" s="191" t="s">
        <v>379</v>
      </c>
      <c r="F15" s="190" t="s">
        <v>402</v>
      </c>
      <c r="G15" s="194" t="s">
        <v>56</v>
      </c>
      <c r="H15" s="194" t="s">
        <v>56</v>
      </c>
      <c r="I15" s="194">
        <v>0.8</v>
      </c>
      <c r="J15" s="191" t="s">
        <v>377</v>
      </c>
      <c r="K15" s="191" t="s">
        <v>404</v>
      </c>
      <c r="L15" s="191" t="s">
        <v>186</v>
      </c>
      <c r="M15" s="193"/>
      <c r="N15" s="202" t="s">
        <v>355</v>
      </c>
    </row>
    <row r="16" spans="1:14" ht="135" customHeight="1">
      <c r="A16" s="203" t="s">
        <v>651</v>
      </c>
      <c r="B16" s="193"/>
      <c r="C16" s="190" t="s">
        <v>462</v>
      </c>
      <c r="D16" s="190" t="s">
        <v>393</v>
      </c>
      <c r="E16" s="191" t="s">
        <v>379</v>
      </c>
      <c r="F16" s="193"/>
      <c r="G16" s="194" t="s">
        <v>56</v>
      </c>
      <c r="H16" s="192">
        <v>0.42</v>
      </c>
      <c r="I16" s="204">
        <v>0.43</v>
      </c>
      <c r="J16" s="191" t="s">
        <v>377</v>
      </c>
      <c r="K16" s="191" t="s">
        <v>392</v>
      </c>
      <c r="L16" s="191" t="s">
        <v>187</v>
      </c>
      <c r="M16" s="191"/>
      <c r="N16" s="172" t="s">
        <v>701</v>
      </c>
    </row>
    <row r="17" spans="1:14" ht="28">
      <c r="A17" s="190" t="s">
        <v>650</v>
      </c>
      <c r="B17" s="190" t="s">
        <v>398</v>
      </c>
      <c r="C17" s="193"/>
      <c r="D17" s="193"/>
      <c r="E17" s="191" t="s">
        <v>397</v>
      </c>
      <c r="F17" s="190" t="s">
        <v>460</v>
      </c>
      <c r="G17" s="194" t="s">
        <v>56</v>
      </c>
      <c r="H17" s="191" t="s">
        <v>56</v>
      </c>
      <c r="I17" s="191" t="s">
        <v>397</v>
      </c>
      <c r="J17" s="191" t="s">
        <v>377</v>
      </c>
      <c r="K17" s="191" t="s">
        <v>404</v>
      </c>
      <c r="L17" s="191" t="s">
        <v>187</v>
      </c>
      <c r="M17" s="193"/>
      <c r="N17" s="202" t="s">
        <v>356</v>
      </c>
    </row>
  </sheetData>
  <mergeCells count="16">
    <mergeCell ref="N4:N8"/>
    <mergeCell ref="B2:N2"/>
    <mergeCell ref="B3:N3"/>
    <mergeCell ref="A4:A8"/>
    <mergeCell ref="B4:B8"/>
    <mergeCell ref="C4:C8"/>
    <mergeCell ref="D4:D8"/>
    <mergeCell ref="E4:E8"/>
    <mergeCell ref="F4:F8"/>
    <mergeCell ref="G4:G8"/>
    <mergeCell ref="H4:H8"/>
    <mergeCell ref="I4:I8"/>
    <mergeCell ref="J4:J8"/>
    <mergeCell ref="K4:K8"/>
    <mergeCell ref="L4:L8"/>
    <mergeCell ref="M4:M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K28" sqref="K28"/>
    </sheetView>
  </sheetViews>
  <sheetFormatPr baseColWidth="10" defaultRowHeight="14.5"/>
  <cols>
    <col min="2" max="2" width="17.453125" customWidth="1"/>
    <col min="4" max="4" width="11.7265625" bestFit="1" customWidth="1"/>
    <col min="5" max="5" width="18.26953125" customWidth="1"/>
    <col min="9" max="9" width="14.81640625" bestFit="1" customWidth="1"/>
    <col min="14" max="14" width="33.81640625" customWidth="1"/>
  </cols>
  <sheetData>
    <row r="1" spans="1:14">
      <c r="A1" s="2"/>
      <c r="B1" s="2"/>
      <c r="C1" s="2"/>
      <c r="D1" s="2"/>
      <c r="E1" s="2"/>
      <c r="F1" s="2"/>
      <c r="G1" s="2"/>
      <c r="H1" s="2"/>
      <c r="I1" s="2"/>
      <c r="J1" s="2"/>
      <c r="K1" s="2"/>
      <c r="L1" s="2"/>
      <c r="M1" s="2"/>
      <c r="N1" s="2"/>
    </row>
    <row r="2" spans="1:14">
      <c r="A2" s="2"/>
      <c r="B2" s="2"/>
      <c r="C2" s="2"/>
      <c r="D2" s="2"/>
      <c r="E2" s="2"/>
      <c r="F2" s="2"/>
      <c r="G2" s="2"/>
      <c r="H2" s="2"/>
      <c r="I2" s="2"/>
      <c r="J2" s="2"/>
      <c r="K2" s="2"/>
      <c r="L2" s="2"/>
      <c r="M2" s="2"/>
      <c r="N2" s="2"/>
    </row>
    <row r="3" spans="1:14">
      <c r="A3" s="205"/>
      <c r="B3" s="521" t="s">
        <v>61</v>
      </c>
      <c r="C3" s="521"/>
      <c r="D3" s="521"/>
      <c r="E3" s="521"/>
      <c r="F3" s="521"/>
      <c r="G3" s="521"/>
      <c r="H3" s="521"/>
      <c r="I3" s="521"/>
      <c r="J3" s="521"/>
      <c r="K3" s="521"/>
      <c r="L3" s="521"/>
      <c r="M3" s="521"/>
      <c r="N3" s="521"/>
    </row>
    <row r="4" spans="1:14">
      <c r="A4" s="205"/>
      <c r="B4" s="520" t="s">
        <v>62</v>
      </c>
      <c r="C4" s="520"/>
      <c r="D4" s="520"/>
      <c r="E4" s="520" t="s">
        <v>63</v>
      </c>
      <c r="F4" s="520"/>
      <c r="G4" s="520"/>
      <c r="H4" s="520"/>
      <c r="I4" s="520"/>
      <c r="J4" s="520"/>
      <c r="K4" s="520"/>
      <c r="L4" s="520"/>
      <c r="M4" s="520"/>
      <c r="N4" s="520"/>
    </row>
    <row r="5" spans="1:14" ht="21.75" customHeight="1">
      <c r="A5" s="206"/>
      <c r="B5" s="522" t="s">
        <v>64</v>
      </c>
      <c r="C5" s="522"/>
      <c r="D5" s="522"/>
      <c r="E5" s="520" t="s">
        <v>65</v>
      </c>
      <c r="F5" s="520"/>
      <c r="G5" s="520"/>
      <c r="H5" s="520"/>
      <c r="I5" s="520"/>
      <c r="J5" s="520"/>
      <c r="K5" s="520"/>
      <c r="L5" s="520"/>
      <c r="M5" s="520"/>
      <c r="N5" s="520"/>
    </row>
    <row r="6" spans="1:14">
      <c r="A6" s="205"/>
      <c r="B6" s="520" t="s">
        <v>66</v>
      </c>
      <c r="C6" s="520"/>
      <c r="D6" s="520"/>
      <c r="E6" s="520" t="s">
        <v>8</v>
      </c>
      <c r="F6" s="520"/>
      <c r="G6" s="520"/>
      <c r="H6" s="520"/>
      <c r="I6" s="520"/>
      <c r="J6" s="520"/>
      <c r="K6" s="520"/>
      <c r="L6" s="520"/>
      <c r="M6" s="520"/>
      <c r="N6" s="520"/>
    </row>
    <row r="7" spans="1:14">
      <c r="A7" s="207"/>
      <c r="B7" s="520" t="s">
        <v>67</v>
      </c>
      <c r="C7" s="520"/>
      <c r="D7" s="520"/>
      <c r="E7" s="524"/>
      <c r="F7" s="524"/>
      <c r="G7" s="524"/>
      <c r="H7" s="524"/>
      <c r="I7" s="524"/>
      <c r="J7" s="524"/>
      <c r="K7" s="524"/>
      <c r="L7" s="524"/>
      <c r="M7" s="524"/>
      <c r="N7" s="524"/>
    </row>
    <row r="8" spans="1:14">
      <c r="A8" s="298"/>
      <c r="B8" s="526"/>
      <c r="C8" s="527"/>
      <c r="D8" s="527"/>
      <c r="E8" s="527"/>
      <c r="F8" s="527"/>
      <c r="G8" s="527"/>
      <c r="H8" s="527"/>
      <c r="I8" s="527"/>
      <c r="J8" s="527"/>
      <c r="K8" s="527"/>
      <c r="L8" s="527"/>
      <c r="M8" s="527"/>
      <c r="N8" s="528"/>
    </row>
    <row r="9" spans="1:14">
      <c r="A9" s="208"/>
      <c r="B9" s="525" t="s">
        <v>68</v>
      </c>
      <c r="C9" s="525"/>
      <c r="D9" s="525"/>
      <c r="E9" s="525"/>
      <c r="F9" s="525"/>
      <c r="G9" s="525"/>
      <c r="H9" s="525"/>
      <c r="I9" s="525"/>
      <c r="J9" s="525"/>
      <c r="K9" s="525"/>
      <c r="L9" s="525"/>
      <c r="M9" s="525"/>
      <c r="N9" s="525"/>
    </row>
    <row r="10" spans="1:14" ht="24.75" customHeight="1">
      <c r="A10" s="206"/>
      <c r="B10" s="523" t="s">
        <v>69</v>
      </c>
      <c r="C10" s="523" t="s">
        <v>70</v>
      </c>
      <c r="D10" s="523" t="s">
        <v>71</v>
      </c>
      <c r="E10" s="523" t="s">
        <v>72</v>
      </c>
      <c r="F10" s="523" t="s">
        <v>90</v>
      </c>
      <c r="G10" s="523"/>
      <c r="H10" s="523"/>
      <c r="I10" s="523"/>
      <c r="J10" s="523" t="s">
        <v>91</v>
      </c>
      <c r="K10" s="523"/>
      <c r="L10" s="523"/>
      <c r="M10" s="523"/>
      <c r="N10" s="523" t="s">
        <v>73</v>
      </c>
    </row>
    <row r="11" spans="1:14" ht="26.25" customHeight="1">
      <c r="A11" s="206"/>
      <c r="B11" s="523"/>
      <c r="C11" s="523"/>
      <c r="D11" s="523"/>
      <c r="E11" s="523"/>
      <c r="F11" s="279" t="s">
        <v>74</v>
      </c>
      <c r="G11" s="279" t="s">
        <v>75</v>
      </c>
      <c r="H11" s="279" t="s">
        <v>76</v>
      </c>
      <c r="I11" s="279" t="s">
        <v>77</v>
      </c>
      <c r="J11" s="279" t="s">
        <v>74</v>
      </c>
      <c r="K11" s="279" t="s">
        <v>75</v>
      </c>
      <c r="L11" s="279" t="s">
        <v>76</v>
      </c>
      <c r="M11" s="279" t="s">
        <v>77</v>
      </c>
      <c r="N11" s="523"/>
    </row>
    <row r="12" spans="1:14" ht="46">
      <c r="A12" s="206"/>
      <c r="B12" s="209" t="s">
        <v>78</v>
      </c>
      <c r="C12" s="210" t="s">
        <v>79</v>
      </c>
      <c r="D12" s="211">
        <v>0</v>
      </c>
      <c r="E12" s="210" t="s">
        <v>80</v>
      </c>
      <c r="F12" s="210"/>
      <c r="G12" s="210"/>
      <c r="H12" s="210"/>
      <c r="I12" s="212">
        <v>136192800</v>
      </c>
      <c r="J12" s="210"/>
      <c r="K12" s="210"/>
      <c r="L12" s="210"/>
      <c r="M12" s="210"/>
      <c r="N12" s="210" t="s">
        <v>81</v>
      </c>
    </row>
  </sheetData>
  <mergeCells count="18">
    <mergeCell ref="N10:N11"/>
    <mergeCell ref="B7:D7"/>
    <mergeCell ref="E7:N7"/>
    <mergeCell ref="B9:N9"/>
    <mergeCell ref="B10:B11"/>
    <mergeCell ref="C10:C11"/>
    <mergeCell ref="D10:D11"/>
    <mergeCell ref="E10:E11"/>
    <mergeCell ref="F10:I10"/>
    <mergeCell ref="J10:M10"/>
    <mergeCell ref="B8:N8"/>
    <mergeCell ref="B6:D6"/>
    <mergeCell ref="E6:N6"/>
    <mergeCell ref="B3:N3"/>
    <mergeCell ref="B4:D4"/>
    <mergeCell ref="E4:N4"/>
    <mergeCell ref="B5:D5"/>
    <mergeCell ref="E5:N5"/>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topLeftCell="A50" zoomScale="60" zoomScaleNormal="60" workbookViewId="0">
      <selection activeCell="AN95" sqref="AN95"/>
    </sheetView>
  </sheetViews>
  <sheetFormatPr baseColWidth="10" defaultRowHeight="14.5"/>
  <cols>
    <col min="1" max="9" width="25.7265625" style="240" customWidth="1"/>
  </cols>
  <sheetData>
    <row r="1" spans="1:12" ht="28.5" thickBot="1">
      <c r="A1" s="213" t="s">
        <v>468</v>
      </c>
      <c r="B1" s="532" t="s">
        <v>447</v>
      </c>
      <c r="C1" s="532"/>
      <c r="D1" s="532"/>
      <c r="E1" s="532"/>
      <c r="F1" s="532"/>
      <c r="G1" s="532"/>
      <c r="H1" s="532"/>
      <c r="I1" s="533"/>
    </row>
    <row r="2" spans="1:12" ht="28.5" thickBot="1">
      <c r="A2" s="214" t="s">
        <v>469</v>
      </c>
      <c r="B2" s="534" t="s">
        <v>498</v>
      </c>
      <c r="C2" s="534"/>
      <c r="D2" s="534"/>
      <c r="E2" s="534"/>
      <c r="F2" s="534"/>
      <c r="G2" s="534"/>
      <c r="H2" s="534"/>
      <c r="I2" s="534"/>
    </row>
    <row r="3" spans="1:12">
      <c r="A3" s="535" t="s">
        <v>470</v>
      </c>
      <c r="B3" s="537" t="s">
        <v>771</v>
      </c>
      <c r="C3" s="537"/>
      <c r="D3" s="537"/>
      <c r="E3" s="537"/>
      <c r="F3" s="537" t="s">
        <v>772</v>
      </c>
      <c r="G3" s="537"/>
      <c r="H3" s="537"/>
      <c r="I3" s="538"/>
    </row>
    <row r="4" spans="1:12">
      <c r="A4" s="536"/>
      <c r="B4" s="215" t="s">
        <v>471</v>
      </c>
      <c r="C4" s="216" t="s">
        <v>472</v>
      </c>
      <c r="D4" s="216" t="s">
        <v>473</v>
      </c>
      <c r="E4" s="216" t="s">
        <v>474</v>
      </c>
      <c r="F4" s="215" t="s">
        <v>471</v>
      </c>
      <c r="G4" s="216" t="s">
        <v>472</v>
      </c>
      <c r="H4" s="216" t="s">
        <v>473</v>
      </c>
      <c r="I4" s="217" t="s">
        <v>474</v>
      </c>
    </row>
    <row r="5" spans="1:12" ht="28">
      <c r="A5" s="218" t="s">
        <v>773</v>
      </c>
      <c r="B5" s="219">
        <v>350</v>
      </c>
      <c r="C5" s="219"/>
      <c r="D5" s="219"/>
      <c r="E5" s="219"/>
      <c r="F5" s="220">
        <v>18500</v>
      </c>
      <c r="G5" s="220">
        <v>18500</v>
      </c>
      <c r="H5" s="220">
        <v>18500</v>
      </c>
      <c r="I5" s="220">
        <v>18500</v>
      </c>
      <c r="J5" s="20"/>
      <c r="K5" s="20">
        <v>74000</v>
      </c>
      <c r="L5" t="s">
        <v>499</v>
      </c>
    </row>
    <row r="6" spans="1:12" ht="28">
      <c r="A6" s="218" t="s">
        <v>774</v>
      </c>
      <c r="B6" s="219">
        <v>290</v>
      </c>
      <c r="C6" s="219"/>
      <c r="D6" s="219"/>
      <c r="E6" s="219"/>
      <c r="F6" s="219"/>
      <c r="G6" s="219"/>
      <c r="H6" s="219"/>
      <c r="I6" s="221"/>
      <c r="K6">
        <f>+K5/4</f>
        <v>18500</v>
      </c>
    </row>
    <row r="7" spans="1:12" ht="28">
      <c r="A7" s="222" t="s">
        <v>775</v>
      </c>
      <c r="B7" s="223">
        <f>+B6/B5</f>
        <v>0.82857142857142863</v>
      </c>
      <c r="C7" s="219"/>
      <c r="D7" s="219"/>
      <c r="E7" s="219"/>
      <c r="F7" s="219"/>
      <c r="G7" s="219"/>
      <c r="H7" s="219"/>
      <c r="I7" s="221"/>
    </row>
    <row r="8" spans="1:12" ht="28">
      <c r="A8" s="224"/>
      <c r="B8" s="225" t="s">
        <v>475</v>
      </c>
      <c r="C8" s="226" t="s">
        <v>476</v>
      </c>
      <c r="D8" s="226" t="s">
        <v>477</v>
      </c>
      <c r="E8" s="529" t="s">
        <v>478</v>
      </c>
      <c r="F8" s="530"/>
      <c r="G8" s="530"/>
      <c r="H8" s="530"/>
      <c r="I8" s="531"/>
    </row>
    <row r="9" spans="1:12">
      <c r="A9" s="227"/>
      <c r="B9" s="228"/>
      <c r="C9" s="229"/>
      <c r="D9" s="229"/>
      <c r="E9" s="229"/>
      <c r="F9" s="229"/>
      <c r="G9" s="229"/>
      <c r="H9" s="229"/>
      <c r="I9" s="229"/>
    </row>
    <row r="10" spans="1:12" ht="15" thickBot="1">
      <c r="A10" s="230"/>
      <c r="B10" s="230"/>
      <c r="C10" s="230"/>
      <c r="D10" s="230"/>
      <c r="E10" s="230"/>
      <c r="F10" s="230"/>
      <c r="G10" s="230"/>
      <c r="H10" s="230"/>
      <c r="I10" s="230"/>
    </row>
    <row r="11" spans="1:12">
      <c r="A11" s="552" t="s">
        <v>479</v>
      </c>
      <c r="B11" s="537" t="s">
        <v>480</v>
      </c>
      <c r="C11" s="537" t="s">
        <v>481</v>
      </c>
      <c r="D11" s="537" t="s">
        <v>482</v>
      </c>
      <c r="E11" s="537" t="s">
        <v>483</v>
      </c>
      <c r="F11" s="556"/>
      <c r="G11" s="539" t="s">
        <v>484</v>
      </c>
      <c r="H11" s="540"/>
      <c r="I11" s="541"/>
    </row>
    <row r="12" spans="1:12">
      <c r="A12" s="553"/>
      <c r="B12" s="555"/>
      <c r="C12" s="555"/>
      <c r="D12" s="555"/>
      <c r="E12" s="216" t="s">
        <v>485</v>
      </c>
      <c r="F12" s="216" t="s">
        <v>486</v>
      </c>
      <c r="G12" s="542"/>
      <c r="H12" s="543"/>
      <c r="I12" s="544"/>
    </row>
    <row r="13" spans="1:12" ht="84">
      <c r="A13" s="553"/>
      <c r="B13" s="111" t="s">
        <v>500</v>
      </c>
      <c r="C13" s="231" t="s">
        <v>501</v>
      </c>
      <c r="D13" s="219" t="s">
        <v>502</v>
      </c>
      <c r="E13" s="232">
        <v>0.94</v>
      </c>
      <c r="F13" s="232">
        <v>0.94</v>
      </c>
      <c r="G13" s="256" t="s">
        <v>487</v>
      </c>
      <c r="H13" s="257" t="s">
        <v>488</v>
      </c>
      <c r="I13" s="258" t="s">
        <v>489</v>
      </c>
      <c r="J13" s="20" t="s">
        <v>503</v>
      </c>
      <c r="K13" s="20"/>
      <c r="L13" s="20"/>
    </row>
    <row r="14" spans="1:12" ht="42">
      <c r="A14" s="553"/>
      <c r="B14" s="111" t="s">
        <v>504</v>
      </c>
      <c r="C14" s="231" t="s">
        <v>501</v>
      </c>
      <c r="D14" s="233" t="s">
        <v>497</v>
      </c>
      <c r="E14" s="233" t="s">
        <v>505</v>
      </c>
      <c r="F14" s="233" t="s">
        <v>506</v>
      </c>
      <c r="G14" s="234"/>
      <c r="H14" s="235"/>
      <c r="I14" s="236"/>
    </row>
    <row r="15" spans="1:12" ht="42">
      <c r="A15" s="553"/>
      <c r="B15" s="215" t="s">
        <v>490</v>
      </c>
      <c r="C15" s="215" t="s">
        <v>491</v>
      </c>
      <c r="D15" s="215" t="s">
        <v>492</v>
      </c>
      <c r="E15" s="529" t="s">
        <v>478</v>
      </c>
      <c r="F15" s="530"/>
      <c r="G15" s="530"/>
      <c r="H15" s="530"/>
      <c r="I15" s="531"/>
      <c r="J15" t="s">
        <v>507</v>
      </c>
    </row>
    <row r="16" spans="1:12">
      <c r="A16" s="553"/>
      <c r="B16" s="231"/>
      <c r="C16" s="231"/>
      <c r="D16" s="237"/>
      <c r="E16" s="557" t="s">
        <v>508</v>
      </c>
      <c r="F16" s="557"/>
      <c r="G16" s="557"/>
      <c r="H16" s="557"/>
      <c r="I16" s="558"/>
    </row>
    <row r="17" spans="1:9" ht="15" thickBot="1">
      <c r="A17" s="554"/>
      <c r="B17" s="238"/>
      <c r="C17" s="238"/>
      <c r="D17" s="238"/>
      <c r="E17" s="559"/>
      <c r="F17" s="559"/>
      <c r="G17" s="559"/>
      <c r="H17" s="559"/>
      <c r="I17" s="560"/>
    </row>
    <row r="18" spans="1:9" ht="15" thickBot="1">
      <c r="A18" s="230"/>
      <c r="B18" s="239"/>
      <c r="C18" s="230"/>
      <c r="D18" s="230"/>
      <c r="E18" s="230"/>
      <c r="F18" s="230"/>
      <c r="G18" s="230"/>
    </row>
    <row r="19" spans="1:9">
      <c r="A19" s="552" t="s">
        <v>493</v>
      </c>
      <c r="B19" s="537" t="s">
        <v>480</v>
      </c>
      <c r="C19" s="537" t="s">
        <v>481</v>
      </c>
      <c r="D19" s="537" t="s">
        <v>482</v>
      </c>
      <c r="E19" s="537" t="s">
        <v>483</v>
      </c>
      <c r="F19" s="556"/>
      <c r="G19" s="539" t="s">
        <v>484</v>
      </c>
      <c r="H19" s="540"/>
      <c r="I19" s="541"/>
    </row>
    <row r="20" spans="1:9">
      <c r="A20" s="553"/>
      <c r="B20" s="555"/>
      <c r="C20" s="555"/>
      <c r="D20" s="555"/>
      <c r="E20" s="216" t="s">
        <v>485</v>
      </c>
      <c r="F20" s="216" t="s">
        <v>486</v>
      </c>
      <c r="G20" s="542"/>
      <c r="H20" s="543"/>
      <c r="I20" s="544"/>
    </row>
    <row r="21" spans="1:9" ht="42">
      <c r="A21" s="553"/>
      <c r="B21" s="111" t="s">
        <v>509</v>
      </c>
      <c r="C21" s="231" t="s">
        <v>501</v>
      </c>
      <c r="D21" s="141" t="s">
        <v>510</v>
      </c>
      <c r="E21" s="230"/>
      <c r="F21" s="230"/>
      <c r="G21" s="256" t="s">
        <v>487</v>
      </c>
      <c r="H21" s="257" t="s">
        <v>488</v>
      </c>
      <c r="I21" s="258" t="s">
        <v>489</v>
      </c>
    </row>
    <row r="22" spans="1:9" ht="11.25" customHeight="1">
      <c r="A22" s="553"/>
      <c r="B22" s="231"/>
      <c r="C22" s="231"/>
      <c r="D22" s="237"/>
      <c r="E22" s="237"/>
      <c r="F22" s="237"/>
      <c r="G22" s="234"/>
      <c r="H22" s="235"/>
      <c r="I22" s="236"/>
    </row>
    <row r="23" spans="1:9" ht="42">
      <c r="A23" s="553"/>
      <c r="B23" s="215" t="s">
        <v>490</v>
      </c>
      <c r="C23" s="215" t="s">
        <v>491</v>
      </c>
      <c r="D23" s="215" t="s">
        <v>492</v>
      </c>
      <c r="E23" s="545" t="s">
        <v>478</v>
      </c>
      <c r="F23" s="546"/>
      <c r="G23" s="546"/>
      <c r="H23" s="546"/>
      <c r="I23" s="547"/>
    </row>
    <row r="24" spans="1:9">
      <c r="A24" s="553"/>
      <c r="B24" s="231"/>
      <c r="C24" s="231"/>
      <c r="D24" s="237"/>
      <c r="E24" s="548"/>
      <c r="F24" s="548"/>
      <c r="G24" s="548"/>
      <c r="H24" s="548"/>
      <c r="I24" s="549"/>
    </row>
    <row r="25" spans="1:9" ht="15" thickBot="1">
      <c r="A25" s="554"/>
      <c r="B25" s="238"/>
      <c r="C25" s="238"/>
      <c r="D25" s="238"/>
      <c r="E25" s="550"/>
      <c r="F25" s="550"/>
      <c r="G25" s="550"/>
      <c r="H25" s="550"/>
      <c r="I25" s="551"/>
    </row>
    <row r="26" spans="1:9" ht="15" thickBot="1">
      <c r="A26" s="227"/>
      <c r="B26" s="230"/>
      <c r="C26" s="230"/>
      <c r="D26" s="230"/>
      <c r="E26" s="230"/>
      <c r="F26" s="230"/>
      <c r="G26" s="230"/>
    </row>
    <row r="27" spans="1:9">
      <c r="A27" s="552" t="s">
        <v>494</v>
      </c>
      <c r="B27" s="537" t="s">
        <v>480</v>
      </c>
      <c r="C27" s="537" t="s">
        <v>481</v>
      </c>
      <c r="D27" s="537" t="s">
        <v>482</v>
      </c>
      <c r="E27" s="537" t="s">
        <v>483</v>
      </c>
      <c r="F27" s="556"/>
      <c r="G27" s="539" t="s">
        <v>484</v>
      </c>
      <c r="H27" s="540"/>
      <c r="I27" s="541"/>
    </row>
    <row r="28" spans="1:9">
      <c r="A28" s="553"/>
      <c r="B28" s="555"/>
      <c r="C28" s="555"/>
      <c r="D28" s="555"/>
      <c r="E28" s="216" t="s">
        <v>485</v>
      </c>
      <c r="F28" s="216" t="s">
        <v>486</v>
      </c>
      <c r="G28" s="542"/>
      <c r="H28" s="543"/>
      <c r="I28" s="544"/>
    </row>
    <row r="29" spans="1:9" ht="42">
      <c r="A29" s="553"/>
      <c r="B29" s="111" t="s">
        <v>511</v>
      </c>
      <c r="C29" s="231" t="s">
        <v>501</v>
      </c>
      <c r="D29" s="232">
        <v>0.6</v>
      </c>
      <c r="E29" s="241" t="s">
        <v>450</v>
      </c>
      <c r="F29" s="232">
        <v>0.6</v>
      </c>
      <c r="G29" s="256" t="s">
        <v>487</v>
      </c>
      <c r="H29" s="257" t="s">
        <v>488</v>
      </c>
      <c r="I29" s="258" t="s">
        <v>489</v>
      </c>
    </row>
    <row r="30" spans="1:9">
      <c r="A30" s="553"/>
      <c r="B30" s="231"/>
      <c r="C30" s="231"/>
      <c r="D30" s="237"/>
      <c r="E30" s="237"/>
      <c r="F30" s="237"/>
      <c r="G30" s="234"/>
      <c r="H30" s="235"/>
      <c r="I30" s="236"/>
    </row>
    <row r="31" spans="1:9" ht="42">
      <c r="A31" s="553"/>
      <c r="B31" s="215" t="s">
        <v>490</v>
      </c>
      <c r="C31" s="215" t="s">
        <v>491</v>
      </c>
      <c r="D31" s="215" t="s">
        <v>492</v>
      </c>
      <c r="E31" s="529" t="s">
        <v>478</v>
      </c>
      <c r="F31" s="530"/>
      <c r="G31" s="530"/>
      <c r="H31" s="530"/>
      <c r="I31" s="531"/>
    </row>
    <row r="32" spans="1:9">
      <c r="A32" s="553"/>
      <c r="B32" s="231"/>
      <c r="C32" s="231"/>
      <c r="D32" s="237"/>
      <c r="E32" s="561"/>
      <c r="F32" s="562"/>
      <c r="G32" s="562"/>
      <c r="H32" s="562"/>
      <c r="I32" s="563"/>
    </row>
    <row r="33" spans="1:12" ht="15" thickBot="1">
      <c r="A33" s="554"/>
      <c r="B33" s="238"/>
      <c r="C33" s="238"/>
      <c r="D33" s="238"/>
      <c r="E33" s="564"/>
      <c r="F33" s="565"/>
      <c r="G33" s="565"/>
      <c r="H33" s="565"/>
      <c r="I33" s="566"/>
    </row>
    <row r="34" spans="1:12">
      <c r="A34" s="567" t="s">
        <v>495</v>
      </c>
      <c r="B34" s="569"/>
      <c r="C34" s="569"/>
      <c r="D34" s="569"/>
      <c r="E34" s="569"/>
    </row>
    <row r="35" spans="1:12" ht="15" thickBot="1">
      <c r="A35" s="568"/>
      <c r="B35" s="570"/>
      <c r="C35" s="570"/>
      <c r="D35" s="570"/>
      <c r="E35" s="570"/>
    </row>
    <row r="36" spans="1:12">
      <c r="A36" s="571" t="s">
        <v>496</v>
      </c>
      <c r="B36" s="242" t="s">
        <v>471</v>
      </c>
      <c r="C36" s="242" t="s">
        <v>472</v>
      </c>
      <c r="D36" s="242" t="s">
        <v>473</v>
      </c>
      <c r="E36" s="242" t="s">
        <v>474</v>
      </c>
      <c r="F36" s="243"/>
      <c r="G36" s="243"/>
      <c r="H36" s="243"/>
      <c r="I36" s="244"/>
    </row>
    <row r="37" spans="1:12" ht="15" thickBot="1">
      <c r="A37" s="572"/>
      <c r="B37" s="238"/>
      <c r="C37" s="238"/>
      <c r="D37" s="238"/>
      <c r="E37" s="238"/>
      <c r="F37" s="245"/>
      <c r="G37" s="245"/>
      <c r="H37" s="245"/>
      <c r="I37" s="246"/>
    </row>
    <row r="38" spans="1:12" ht="15" thickBot="1"/>
    <row r="39" spans="1:12" ht="28.5" thickBot="1">
      <c r="A39" s="213" t="s">
        <v>468</v>
      </c>
      <c r="B39" s="532" t="s">
        <v>353</v>
      </c>
      <c r="C39" s="532"/>
      <c r="D39" s="532"/>
      <c r="E39" s="532"/>
      <c r="F39" s="532"/>
      <c r="G39" s="532"/>
      <c r="H39" s="532"/>
      <c r="I39" s="533"/>
    </row>
    <row r="40" spans="1:12" ht="28.5" thickBot="1">
      <c r="A40" s="214" t="s">
        <v>469</v>
      </c>
      <c r="B40" s="573" t="s">
        <v>512</v>
      </c>
      <c r="C40" s="573"/>
      <c r="D40" s="573"/>
      <c r="E40" s="573"/>
      <c r="F40" s="573"/>
      <c r="G40" s="573"/>
      <c r="H40" s="573"/>
      <c r="I40" s="573"/>
    </row>
    <row r="41" spans="1:12">
      <c r="A41" s="552" t="s">
        <v>470</v>
      </c>
      <c r="B41" s="537" t="s">
        <v>771</v>
      </c>
      <c r="C41" s="537"/>
      <c r="D41" s="537"/>
      <c r="E41" s="537"/>
      <c r="F41" s="537" t="s">
        <v>772</v>
      </c>
      <c r="G41" s="537"/>
      <c r="H41" s="537"/>
      <c r="I41" s="538"/>
    </row>
    <row r="42" spans="1:12">
      <c r="A42" s="553"/>
      <c r="B42" s="215" t="s">
        <v>471</v>
      </c>
      <c r="C42" s="247" t="s">
        <v>472</v>
      </c>
      <c r="D42" s="247" t="s">
        <v>473</v>
      </c>
      <c r="E42" s="247" t="s">
        <v>474</v>
      </c>
      <c r="F42" s="215" t="s">
        <v>471</v>
      </c>
      <c r="G42" s="247" t="s">
        <v>472</v>
      </c>
      <c r="H42" s="247" t="s">
        <v>473</v>
      </c>
      <c r="I42" s="248" t="s">
        <v>474</v>
      </c>
    </row>
    <row r="43" spans="1:12" ht="28">
      <c r="A43" s="249" t="s">
        <v>773</v>
      </c>
      <c r="B43" s="237">
        <v>350</v>
      </c>
      <c r="C43" s="237"/>
      <c r="D43" s="237"/>
      <c r="E43" s="237"/>
      <c r="F43" s="237">
        <v>725</v>
      </c>
      <c r="G43" s="237">
        <v>725</v>
      </c>
      <c r="H43" s="237">
        <v>725</v>
      </c>
      <c r="I43" s="250">
        <v>725</v>
      </c>
      <c r="J43" t="s">
        <v>513</v>
      </c>
      <c r="K43">
        <v>2903</v>
      </c>
      <c r="L43" t="s">
        <v>514</v>
      </c>
    </row>
    <row r="44" spans="1:12" ht="28">
      <c r="A44" s="249" t="s">
        <v>774</v>
      </c>
      <c r="B44" s="237">
        <v>290</v>
      </c>
      <c r="C44" s="237"/>
      <c r="D44" s="237"/>
      <c r="E44" s="237"/>
      <c r="F44" s="237"/>
      <c r="G44" s="237"/>
      <c r="H44" s="237"/>
      <c r="I44" s="250"/>
      <c r="K44">
        <f>+K43/4</f>
        <v>725.75</v>
      </c>
    </row>
    <row r="45" spans="1:12" ht="28">
      <c r="A45" s="222" t="s">
        <v>775</v>
      </c>
      <c r="B45" s="251">
        <f>+B44/B43</f>
        <v>0.82857142857142863</v>
      </c>
      <c r="C45" s="237"/>
      <c r="D45" s="237"/>
      <c r="E45" s="237"/>
      <c r="F45" s="237"/>
      <c r="G45" s="237"/>
      <c r="H45" s="237"/>
      <c r="I45" s="250"/>
    </row>
    <row r="46" spans="1:12" ht="28">
      <c r="A46" s="224"/>
      <c r="B46" s="225" t="s">
        <v>475</v>
      </c>
      <c r="C46" s="226" t="s">
        <v>476</v>
      </c>
      <c r="D46" s="226" t="s">
        <v>477</v>
      </c>
      <c r="E46" s="529" t="s">
        <v>478</v>
      </c>
      <c r="F46" s="530"/>
      <c r="G46" s="530"/>
      <c r="H46" s="530"/>
      <c r="I46" s="531"/>
    </row>
    <row r="47" spans="1:12" ht="15" thickBot="1">
      <c r="A47" s="230"/>
      <c r="B47" s="230"/>
      <c r="C47" s="230"/>
      <c r="D47" s="230"/>
      <c r="E47" s="230"/>
      <c r="F47" s="230"/>
      <c r="G47" s="230"/>
      <c r="H47" s="230"/>
      <c r="I47" s="230"/>
    </row>
    <row r="48" spans="1:12">
      <c r="A48" s="552" t="s">
        <v>479</v>
      </c>
      <c r="B48" s="537" t="s">
        <v>480</v>
      </c>
      <c r="C48" s="537" t="s">
        <v>481</v>
      </c>
      <c r="D48" s="537" t="s">
        <v>482</v>
      </c>
      <c r="E48" s="537" t="s">
        <v>483</v>
      </c>
      <c r="F48" s="556"/>
      <c r="G48" s="539" t="s">
        <v>484</v>
      </c>
      <c r="H48" s="540"/>
      <c r="I48" s="541"/>
    </row>
    <row r="49" spans="1:9">
      <c r="A49" s="553"/>
      <c r="B49" s="555"/>
      <c r="C49" s="555"/>
      <c r="D49" s="555"/>
      <c r="E49" s="247" t="s">
        <v>485</v>
      </c>
      <c r="F49" s="247" t="s">
        <v>486</v>
      </c>
      <c r="G49" s="542"/>
      <c r="H49" s="543"/>
      <c r="I49" s="544"/>
    </row>
    <row r="50" spans="1:9" ht="70">
      <c r="A50" s="553"/>
      <c r="B50" s="111" t="s">
        <v>515</v>
      </c>
      <c r="C50" s="231" t="s">
        <v>501</v>
      </c>
      <c r="D50" s="232">
        <v>0.43</v>
      </c>
      <c r="E50" s="252"/>
      <c r="F50" s="252"/>
      <c r="G50" s="256" t="s">
        <v>487</v>
      </c>
      <c r="H50" s="259" t="s">
        <v>488</v>
      </c>
      <c r="I50" s="260" t="s">
        <v>489</v>
      </c>
    </row>
    <row r="51" spans="1:9" ht="84">
      <c r="A51" s="553"/>
      <c r="B51" s="111" t="s">
        <v>516</v>
      </c>
      <c r="C51" s="231" t="s">
        <v>501</v>
      </c>
      <c r="D51" s="233">
        <v>7.0000000000000007E-2</v>
      </c>
      <c r="E51" s="253">
        <v>1451.5</v>
      </c>
      <c r="F51" s="253">
        <v>1452</v>
      </c>
      <c r="G51" s="256"/>
      <c r="H51" s="257"/>
      <c r="I51" s="258"/>
    </row>
    <row r="52" spans="1:9" ht="28.5" thickBot="1">
      <c r="A52" s="553"/>
      <c r="B52" s="111" t="s">
        <v>517</v>
      </c>
      <c r="C52" s="231" t="s">
        <v>501</v>
      </c>
      <c r="D52" s="141">
        <v>1</v>
      </c>
      <c r="E52" s="230"/>
      <c r="F52" s="230"/>
      <c r="G52" s="234"/>
      <c r="H52" s="235"/>
      <c r="I52" s="236"/>
    </row>
    <row r="53" spans="1:9" ht="42">
      <c r="A53" s="553"/>
      <c r="B53" s="254" t="s">
        <v>490</v>
      </c>
      <c r="C53" s="254" t="s">
        <v>491</v>
      </c>
      <c r="D53" s="254" t="s">
        <v>492</v>
      </c>
      <c r="E53" s="254" t="s">
        <v>478</v>
      </c>
      <c r="F53" s="255"/>
      <c r="G53" s="254"/>
      <c r="H53" s="254"/>
      <c r="I53" s="254"/>
    </row>
    <row r="54" spans="1:9">
      <c r="A54" s="553"/>
      <c r="B54" s="231"/>
      <c r="C54" s="231"/>
      <c r="D54" s="237"/>
      <c r="E54" s="548" t="s">
        <v>518</v>
      </c>
      <c r="F54" s="548"/>
      <c r="G54" s="548"/>
      <c r="H54" s="548"/>
      <c r="I54" s="549"/>
    </row>
    <row r="55" spans="1:9" ht="15" thickBot="1">
      <c r="A55" s="554"/>
      <c r="B55" s="238"/>
      <c r="C55" s="238"/>
      <c r="D55" s="238"/>
      <c r="E55" s="550"/>
      <c r="F55" s="550"/>
      <c r="G55" s="550"/>
      <c r="H55" s="550"/>
      <c r="I55" s="551"/>
    </row>
    <row r="56" spans="1:9" ht="15" thickBot="1">
      <c r="A56" s="230"/>
      <c r="B56" s="239"/>
      <c r="C56" s="230"/>
      <c r="D56" s="230"/>
      <c r="E56" s="230"/>
      <c r="F56" s="230"/>
      <c r="G56" s="230"/>
    </row>
    <row r="57" spans="1:9" ht="30" customHeight="1" thickBot="1">
      <c r="A57" s="552" t="s">
        <v>493</v>
      </c>
      <c r="B57" s="254" t="s">
        <v>480</v>
      </c>
      <c r="C57" s="254" t="s">
        <v>481</v>
      </c>
      <c r="D57" s="254" t="s">
        <v>482</v>
      </c>
      <c r="E57" s="537" t="s">
        <v>483</v>
      </c>
      <c r="F57" s="556"/>
      <c r="G57" s="539" t="s">
        <v>484</v>
      </c>
      <c r="H57" s="540"/>
      <c r="I57" s="541"/>
    </row>
    <row r="58" spans="1:9">
      <c r="A58" s="553"/>
      <c r="B58" s="254"/>
      <c r="C58" s="254"/>
      <c r="D58" s="254"/>
      <c r="E58" s="537" t="s">
        <v>485</v>
      </c>
      <c r="F58" s="556" t="s">
        <v>486</v>
      </c>
      <c r="G58" s="542"/>
      <c r="H58" s="543"/>
      <c r="I58" s="544"/>
    </row>
    <row r="59" spans="1:9">
      <c r="A59" s="553"/>
      <c r="B59" s="230"/>
      <c r="C59" s="230"/>
      <c r="D59" s="230"/>
      <c r="E59" s="230"/>
      <c r="F59" s="230"/>
      <c r="G59" s="256" t="s">
        <v>487</v>
      </c>
      <c r="H59" s="259" t="s">
        <v>488</v>
      </c>
      <c r="I59" s="260" t="s">
        <v>489</v>
      </c>
    </row>
    <row r="60" spans="1:9" ht="15" thickBot="1">
      <c r="A60" s="553"/>
      <c r="B60" s="231"/>
      <c r="C60" s="231"/>
      <c r="D60" s="237"/>
      <c r="E60" s="237"/>
      <c r="F60" s="237"/>
      <c r="G60" s="234"/>
      <c r="H60" s="235"/>
      <c r="I60" s="236"/>
    </row>
    <row r="61" spans="1:9" ht="42">
      <c r="A61" s="553"/>
      <c r="B61" s="254" t="s">
        <v>490</v>
      </c>
      <c r="C61" s="254" t="s">
        <v>491</v>
      </c>
      <c r="D61" s="254" t="s">
        <v>492</v>
      </c>
      <c r="E61" s="537" t="s">
        <v>478</v>
      </c>
      <c r="F61" s="556"/>
      <c r="G61" s="254"/>
      <c r="H61" s="254"/>
      <c r="I61" s="254"/>
    </row>
    <row r="62" spans="1:9">
      <c r="A62" s="553"/>
      <c r="B62" s="231"/>
      <c r="C62" s="231"/>
      <c r="D62" s="237"/>
      <c r="E62" s="548"/>
      <c r="F62" s="548"/>
      <c r="G62" s="548"/>
      <c r="H62" s="548"/>
      <c r="I62" s="549"/>
    </row>
    <row r="63" spans="1:9" ht="15" thickBot="1">
      <c r="A63" s="554"/>
      <c r="B63" s="238"/>
      <c r="C63" s="238"/>
      <c r="D63" s="238"/>
      <c r="E63" s="550"/>
      <c r="F63" s="550"/>
      <c r="G63" s="550"/>
      <c r="H63" s="550"/>
      <c r="I63" s="551"/>
    </row>
    <row r="64" spans="1:9" ht="15" thickBot="1">
      <c r="A64" s="227"/>
      <c r="B64" s="230"/>
      <c r="C64" s="230"/>
      <c r="D64" s="230"/>
      <c r="E64" s="230"/>
      <c r="F64" s="230"/>
      <c r="G64" s="230"/>
    </row>
    <row r="65" spans="1:9" ht="34.5" customHeight="1" thickBot="1">
      <c r="A65" s="552" t="s">
        <v>494</v>
      </c>
      <c r="B65" s="254" t="s">
        <v>480</v>
      </c>
      <c r="C65" s="254" t="s">
        <v>481</v>
      </c>
      <c r="D65" s="254" t="s">
        <v>482</v>
      </c>
      <c r="E65" s="537" t="s">
        <v>483</v>
      </c>
      <c r="F65" s="556"/>
      <c r="G65" s="539" t="s">
        <v>484</v>
      </c>
      <c r="H65" s="540"/>
      <c r="I65" s="541"/>
    </row>
    <row r="66" spans="1:9">
      <c r="A66" s="553"/>
      <c r="B66" s="254"/>
      <c r="C66" s="254"/>
      <c r="D66" s="254"/>
      <c r="E66" s="537" t="s">
        <v>485</v>
      </c>
      <c r="F66" s="556" t="s">
        <v>486</v>
      </c>
      <c r="G66" s="542"/>
      <c r="H66" s="543"/>
      <c r="I66" s="544"/>
    </row>
    <row r="67" spans="1:9" ht="42">
      <c r="A67" s="553"/>
      <c r="B67" s="231" t="s">
        <v>519</v>
      </c>
      <c r="C67" s="231" t="s">
        <v>501</v>
      </c>
      <c r="D67" s="232">
        <v>0.8</v>
      </c>
      <c r="E67" s="241" t="s">
        <v>450</v>
      </c>
      <c r="F67" s="232">
        <v>0.8</v>
      </c>
      <c r="G67" s="256" t="s">
        <v>487</v>
      </c>
      <c r="H67" s="259" t="s">
        <v>488</v>
      </c>
      <c r="I67" s="260" t="s">
        <v>489</v>
      </c>
    </row>
    <row r="68" spans="1:9" ht="15" thickBot="1">
      <c r="A68" s="553"/>
      <c r="B68" s="231"/>
      <c r="C68" s="231"/>
      <c r="D68" s="237"/>
      <c r="E68" s="237"/>
      <c r="F68" s="237"/>
      <c r="G68" s="234"/>
      <c r="H68" s="235"/>
      <c r="I68" s="236"/>
    </row>
    <row r="69" spans="1:9" ht="42">
      <c r="A69" s="553"/>
      <c r="B69" s="254" t="s">
        <v>490</v>
      </c>
      <c r="C69" s="254" t="s">
        <v>491</v>
      </c>
      <c r="D69" s="254" t="s">
        <v>492</v>
      </c>
      <c r="E69" s="537" t="s">
        <v>478</v>
      </c>
      <c r="F69" s="556"/>
      <c r="G69" s="254"/>
      <c r="H69" s="254"/>
      <c r="I69" s="254"/>
    </row>
    <row r="70" spans="1:9">
      <c r="A70" s="553"/>
      <c r="B70" s="231"/>
      <c r="C70" s="231"/>
      <c r="D70" s="237"/>
      <c r="E70" s="561"/>
      <c r="F70" s="562"/>
      <c r="G70" s="562"/>
      <c r="H70" s="562"/>
      <c r="I70" s="563"/>
    </row>
    <row r="71" spans="1:9" ht="15" thickBot="1">
      <c r="A71" s="554"/>
      <c r="B71" s="238"/>
      <c r="C71" s="238"/>
      <c r="D71" s="238"/>
      <c r="E71" s="564"/>
      <c r="F71" s="565"/>
      <c r="G71" s="565"/>
      <c r="H71" s="565"/>
      <c r="I71" s="566"/>
    </row>
    <row r="72" spans="1:9">
      <c r="A72" s="567" t="s">
        <v>495</v>
      </c>
      <c r="B72" s="569"/>
      <c r="C72" s="569"/>
      <c r="D72" s="569"/>
      <c r="E72" s="569"/>
    </row>
    <row r="73" spans="1:9" ht="15" thickBot="1">
      <c r="A73" s="568"/>
      <c r="B73" s="570"/>
      <c r="C73" s="570"/>
      <c r="D73" s="570"/>
      <c r="E73" s="570"/>
    </row>
    <row r="74" spans="1:9">
      <c r="A74" s="571" t="s">
        <v>496</v>
      </c>
      <c r="B74" s="242" t="s">
        <v>471</v>
      </c>
      <c r="C74" s="242" t="s">
        <v>472</v>
      </c>
      <c r="D74" s="242" t="s">
        <v>473</v>
      </c>
      <c r="E74" s="242" t="s">
        <v>474</v>
      </c>
      <c r="F74" s="243"/>
      <c r="G74" s="243"/>
      <c r="H74" s="243"/>
      <c r="I74" s="244"/>
    </row>
    <row r="75" spans="1:9" ht="15" thickBot="1">
      <c r="A75" s="572"/>
      <c r="B75" s="238"/>
      <c r="C75" s="238"/>
      <c r="D75" s="238"/>
      <c r="E75" s="238"/>
      <c r="F75" s="245"/>
      <c r="G75" s="245"/>
      <c r="H75" s="245"/>
      <c r="I75" s="246"/>
    </row>
  </sheetData>
  <mergeCells count="61">
    <mergeCell ref="A72:A73"/>
    <mergeCell ref="B72:E73"/>
    <mergeCell ref="A74:A75"/>
    <mergeCell ref="A65:A71"/>
    <mergeCell ref="E65:F65"/>
    <mergeCell ref="E66:F66"/>
    <mergeCell ref="E69:F69"/>
    <mergeCell ref="G65:I66"/>
    <mergeCell ref="E70:I71"/>
    <mergeCell ref="A57:A63"/>
    <mergeCell ref="E57:F57"/>
    <mergeCell ref="G57:I58"/>
    <mergeCell ref="E62:I63"/>
    <mergeCell ref="E58:F58"/>
    <mergeCell ref="E61:F61"/>
    <mergeCell ref="E46:I46"/>
    <mergeCell ref="A48:A55"/>
    <mergeCell ref="B48:B49"/>
    <mergeCell ref="C48:C49"/>
    <mergeCell ref="D48:D49"/>
    <mergeCell ref="E48:F48"/>
    <mergeCell ref="G48:I49"/>
    <mergeCell ref="E54:I55"/>
    <mergeCell ref="A41:A42"/>
    <mergeCell ref="B41:E41"/>
    <mergeCell ref="F41:I41"/>
    <mergeCell ref="A27:A33"/>
    <mergeCell ref="B27:B28"/>
    <mergeCell ref="C27:C28"/>
    <mergeCell ref="D27:D28"/>
    <mergeCell ref="E27:F27"/>
    <mergeCell ref="G27:I28"/>
    <mergeCell ref="E31:I31"/>
    <mergeCell ref="E32:I33"/>
    <mergeCell ref="A34:A35"/>
    <mergeCell ref="B34:E35"/>
    <mergeCell ref="A36:A37"/>
    <mergeCell ref="B39:I39"/>
    <mergeCell ref="B40:I40"/>
    <mergeCell ref="G19:I20"/>
    <mergeCell ref="E23:I23"/>
    <mergeCell ref="E24:I25"/>
    <mergeCell ref="A11:A17"/>
    <mergeCell ref="B11:B12"/>
    <mergeCell ref="C11:C12"/>
    <mergeCell ref="D11:D12"/>
    <mergeCell ref="E11:F11"/>
    <mergeCell ref="G11:I12"/>
    <mergeCell ref="E15:I15"/>
    <mergeCell ref="E16:I17"/>
    <mergeCell ref="A19:A25"/>
    <mergeCell ref="B19:B20"/>
    <mergeCell ref="C19:C20"/>
    <mergeCell ref="D19:D20"/>
    <mergeCell ref="E19:F19"/>
    <mergeCell ref="E8:I8"/>
    <mergeCell ref="B1:I1"/>
    <mergeCell ref="B2:I2"/>
    <mergeCell ref="A3:A4"/>
    <mergeCell ref="B3:E3"/>
    <mergeCell ref="F3:I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zoomScale="60" zoomScaleNormal="60" workbookViewId="0">
      <selection activeCell="K21" sqref="K21"/>
    </sheetView>
  </sheetViews>
  <sheetFormatPr baseColWidth="10" defaultRowHeight="14.5"/>
  <cols>
    <col min="1" max="2" width="25.7265625" customWidth="1"/>
    <col min="3" max="3" width="37.1796875" customWidth="1"/>
    <col min="4" max="23" width="25.7265625" customWidth="1"/>
    <col min="24" max="24" width="16.453125" customWidth="1"/>
    <col min="25" max="25" width="29.26953125" customWidth="1"/>
  </cols>
  <sheetData>
    <row r="1" spans="1:25">
      <c r="A1" s="423"/>
      <c r="B1" s="423"/>
      <c r="C1" s="423"/>
      <c r="D1" s="423"/>
      <c r="E1" s="423"/>
      <c r="F1" s="423"/>
      <c r="G1" s="423"/>
      <c r="H1" s="423"/>
      <c r="I1" s="423"/>
      <c r="J1" s="423"/>
      <c r="K1" s="423"/>
      <c r="L1" s="423"/>
      <c r="M1" s="423"/>
      <c r="N1" s="423"/>
      <c r="O1" s="423"/>
      <c r="P1" s="423"/>
      <c r="Q1" s="423"/>
      <c r="R1" s="423"/>
      <c r="S1" s="423"/>
      <c r="T1" s="423"/>
      <c r="U1" s="423"/>
      <c r="V1" s="423"/>
      <c r="W1" s="423"/>
      <c r="X1" s="423"/>
      <c r="Y1" s="423"/>
    </row>
    <row r="2" spans="1:25">
      <c r="A2" s="423"/>
      <c r="B2" s="423"/>
      <c r="C2" s="423"/>
      <c r="D2" s="423"/>
      <c r="E2" s="423"/>
      <c r="F2" s="423"/>
      <c r="G2" s="423"/>
      <c r="H2" s="423"/>
      <c r="I2" s="423"/>
      <c r="J2" s="423"/>
      <c r="K2" s="423"/>
      <c r="L2" s="423"/>
      <c r="M2" s="423"/>
      <c r="N2" s="423"/>
      <c r="O2" s="423"/>
      <c r="P2" s="423"/>
      <c r="Q2" s="423"/>
      <c r="R2" s="423"/>
      <c r="S2" s="423"/>
      <c r="T2" s="423"/>
      <c r="U2" s="423"/>
      <c r="V2" s="423"/>
      <c r="W2" s="423"/>
      <c r="X2" s="423"/>
      <c r="Y2" s="423"/>
    </row>
    <row r="3" spans="1:25">
      <c r="A3" s="423"/>
      <c r="B3" s="423"/>
      <c r="C3" s="423"/>
      <c r="D3" s="423"/>
      <c r="E3" s="423"/>
      <c r="F3" s="423"/>
      <c r="G3" s="423"/>
      <c r="H3" s="423"/>
      <c r="I3" s="423"/>
      <c r="J3" s="423"/>
      <c r="K3" s="423"/>
      <c r="L3" s="423"/>
      <c r="M3" s="423"/>
      <c r="N3" s="423"/>
      <c r="O3" s="423"/>
      <c r="P3" s="423"/>
      <c r="Q3" s="423"/>
      <c r="R3" s="423"/>
      <c r="S3" s="423"/>
      <c r="T3" s="423"/>
      <c r="U3" s="423"/>
      <c r="V3" s="423"/>
      <c r="W3" s="423"/>
      <c r="X3" s="423"/>
      <c r="Y3" s="423"/>
    </row>
    <row r="4" spans="1:25">
      <c r="A4" s="423"/>
      <c r="B4" s="423"/>
      <c r="C4" s="423"/>
      <c r="D4" s="423"/>
      <c r="E4" s="423"/>
      <c r="F4" s="423"/>
      <c r="G4" s="423"/>
      <c r="H4" s="423"/>
      <c r="I4" s="423"/>
      <c r="J4" s="423"/>
      <c r="K4" s="423"/>
      <c r="L4" s="423"/>
      <c r="M4" s="423"/>
      <c r="N4" s="423"/>
      <c r="O4" s="423"/>
      <c r="P4" s="423"/>
      <c r="Q4" s="423"/>
      <c r="R4" s="423"/>
      <c r="S4" s="423"/>
      <c r="T4" s="423"/>
      <c r="U4" s="423"/>
      <c r="V4" s="423"/>
      <c r="W4" s="423"/>
      <c r="X4" s="423"/>
      <c r="Y4" s="423"/>
    </row>
    <row r="5" spans="1:25" s="2" customFormat="1" thickBot="1">
      <c r="A5" s="386" t="s">
        <v>2</v>
      </c>
      <c r="B5" s="386"/>
      <c r="C5" s="386"/>
      <c r="D5" s="386"/>
      <c r="E5" s="386"/>
      <c r="F5" s="386"/>
      <c r="G5" s="386"/>
      <c r="H5" s="386"/>
      <c r="I5" s="386"/>
      <c r="J5" s="386"/>
      <c r="K5" s="386"/>
      <c r="L5" s="386"/>
      <c r="M5" s="386"/>
      <c r="N5" s="386"/>
      <c r="O5" s="386"/>
      <c r="P5" s="386"/>
      <c r="Q5" s="386"/>
      <c r="R5" s="386"/>
      <c r="S5" s="386"/>
      <c r="T5" s="386"/>
      <c r="U5" s="386"/>
      <c r="V5" s="386"/>
      <c r="W5" s="386"/>
      <c r="X5" s="386"/>
      <c r="Y5" s="386"/>
    </row>
    <row r="6" spans="1:25" s="2" customFormat="1" thickBot="1">
      <c r="A6" s="424" t="s">
        <v>3</v>
      </c>
      <c r="B6" s="425"/>
      <c r="C6" s="426"/>
      <c r="D6" s="424" t="s">
        <v>4</v>
      </c>
      <c r="E6" s="425"/>
      <c r="F6" s="425"/>
      <c r="G6" s="425"/>
      <c r="H6" s="425"/>
      <c r="I6" s="425"/>
      <c r="J6" s="425"/>
      <c r="K6" s="425"/>
      <c r="L6" s="425"/>
      <c r="M6" s="425"/>
      <c r="N6" s="425"/>
      <c r="O6" s="425"/>
      <c r="P6" s="425"/>
      <c r="Q6" s="425"/>
      <c r="R6" s="425"/>
      <c r="S6" s="425"/>
      <c r="T6" s="425"/>
      <c r="U6" s="425"/>
      <c r="V6" s="425"/>
      <c r="W6" s="425"/>
      <c r="X6" s="425"/>
      <c r="Y6" s="425"/>
    </row>
    <row r="7" spans="1:25" s="2" customFormat="1" thickBot="1">
      <c r="A7" s="424" t="s">
        <v>5</v>
      </c>
      <c r="B7" s="425"/>
      <c r="C7" s="426"/>
      <c r="D7" s="424" t="s">
        <v>6</v>
      </c>
      <c r="E7" s="425"/>
      <c r="F7" s="425"/>
      <c r="G7" s="425"/>
      <c r="H7" s="425"/>
      <c r="I7" s="425"/>
      <c r="J7" s="425"/>
      <c r="K7" s="425"/>
      <c r="L7" s="425"/>
      <c r="M7" s="425"/>
      <c r="N7" s="425"/>
      <c r="O7" s="425"/>
      <c r="P7" s="425"/>
      <c r="Q7" s="425"/>
      <c r="R7" s="425"/>
      <c r="S7" s="425"/>
      <c r="T7" s="425"/>
      <c r="U7" s="425"/>
      <c r="V7" s="425"/>
      <c r="W7" s="425"/>
      <c r="X7" s="425"/>
      <c r="Y7" s="425"/>
    </row>
    <row r="8" spans="1:25" s="2" customFormat="1" thickBot="1">
      <c r="A8" s="427" t="s">
        <v>7</v>
      </c>
      <c r="B8" s="427"/>
      <c r="C8" s="428"/>
      <c r="D8" s="429" t="s">
        <v>8</v>
      </c>
      <c r="E8" s="427"/>
      <c r="F8" s="427"/>
      <c r="G8" s="427"/>
      <c r="H8" s="427"/>
      <c r="I8" s="427"/>
      <c r="J8" s="427"/>
      <c r="K8" s="427"/>
      <c r="L8" s="427"/>
      <c r="M8" s="427"/>
      <c r="N8" s="427"/>
      <c r="O8" s="427"/>
      <c r="P8" s="427"/>
      <c r="Q8" s="427"/>
      <c r="R8" s="427"/>
      <c r="S8" s="427"/>
      <c r="T8" s="427"/>
      <c r="U8" s="427"/>
      <c r="V8" s="427"/>
      <c r="W8" s="427"/>
      <c r="X8" s="427"/>
      <c r="Y8" s="427"/>
    </row>
    <row r="9" spans="1:25" s="2" customFormat="1" thickBot="1">
      <c r="A9" s="427" t="s">
        <v>9</v>
      </c>
      <c r="B9" s="427"/>
      <c r="C9" s="428"/>
      <c r="D9" s="430" t="s">
        <v>10</v>
      </c>
      <c r="E9" s="431"/>
      <c r="F9" s="431"/>
      <c r="G9" s="431"/>
      <c r="H9" s="431"/>
      <c r="I9" s="431"/>
      <c r="J9" s="431"/>
      <c r="K9" s="431"/>
      <c r="L9" s="431"/>
      <c r="M9" s="431"/>
      <c r="N9" s="431"/>
      <c r="O9" s="431"/>
      <c r="P9" s="431"/>
      <c r="Q9" s="431"/>
      <c r="R9" s="431"/>
      <c r="S9" s="431"/>
      <c r="T9" s="431"/>
      <c r="U9" s="431"/>
      <c r="V9" s="431"/>
      <c r="W9" s="431"/>
      <c r="X9" s="431"/>
      <c r="Y9" s="431"/>
    </row>
    <row r="10" spans="1:25" s="2" customFormat="1" thickBot="1">
      <c r="A10" s="173" t="s">
        <v>11</v>
      </c>
      <c r="B10" s="174"/>
      <c r="C10" s="432" t="s">
        <v>12</v>
      </c>
      <c r="D10" s="433"/>
      <c r="E10" s="433"/>
      <c r="F10" s="433"/>
      <c r="G10" s="433"/>
      <c r="H10" s="433"/>
      <c r="I10" s="433"/>
      <c r="J10" s="433"/>
      <c r="K10" s="433"/>
      <c r="L10" s="433"/>
      <c r="M10" s="433"/>
      <c r="N10" s="433"/>
      <c r="O10" s="433"/>
      <c r="P10" s="433"/>
      <c r="Q10" s="433"/>
      <c r="R10" s="433"/>
      <c r="S10" s="433"/>
      <c r="T10" s="433"/>
      <c r="U10" s="433"/>
      <c r="V10" s="433"/>
      <c r="W10" s="433"/>
      <c r="X10" s="433"/>
      <c r="Y10" s="433"/>
    </row>
    <row r="11" spans="1:25" s="2" customFormat="1" ht="15" thickTop="1" thickBot="1">
      <c r="A11" s="481" t="s">
        <v>13</v>
      </c>
      <c r="B11" s="481"/>
      <c r="C11" s="481"/>
      <c r="D11" s="481"/>
      <c r="E11" s="481"/>
      <c r="F11" s="481"/>
      <c r="G11" s="481"/>
      <c r="H11" s="481"/>
      <c r="I11" s="481"/>
      <c r="J11" s="481"/>
      <c r="K11" s="482" t="s">
        <v>14</v>
      </c>
      <c r="L11" s="482"/>
      <c r="M11" s="482"/>
      <c r="N11" s="482"/>
      <c r="O11" s="482"/>
      <c r="P11" s="482"/>
      <c r="Q11" s="482"/>
      <c r="R11" s="482"/>
      <c r="S11" s="482"/>
      <c r="T11" s="482"/>
      <c r="U11" s="482"/>
      <c r="V11" s="482"/>
      <c r="W11" s="482"/>
      <c r="X11" s="482"/>
      <c r="Y11" s="482"/>
    </row>
    <row r="12" spans="1:25" s="2" customFormat="1" ht="15.75" customHeight="1" thickTop="1" thickBot="1">
      <c r="A12" s="475" t="s">
        <v>15</v>
      </c>
      <c r="B12" s="483" t="s">
        <v>16</v>
      </c>
      <c r="C12" s="485" t="s">
        <v>17</v>
      </c>
      <c r="D12" s="487" t="s">
        <v>18</v>
      </c>
      <c r="E12" s="475" t="s">
        <v>19</v>
      </c>
      <c r="F12" s="475" t="s">
        <v>20</v>
      </c>
      <c r="G12" s="475" t="s">
        <v>21</v>
      </c>
      <c r="H12" s="475" t="s">
        <v>22</v>
      </c>
      <c r="I12" s="475" t="s">
        <v>23</v>
      </c>
      <c r="J12" s="475" t="s">
        <v>24</v>
      </c>
      <c r="K12" s="475" t="s">
        <v>25</v>
      </c>
      <c r="L12" s="475" t="s">
        <v>26</v>
      </c>
      <c r="M12" s="501" t="s">
        <v>27</v>
      </c>
      <c r="N12" s="502"/>
      <c r="O12" s="501" t="s">
        <v>28</v>
      </c>
      <c r="P12" s="503"/>
      <c r="Q12" s="503"/>
      <c r="R12" s="475" t="s">
        <v>29</v>
      </c>
      <c r="S12" s="475" t="s">
        <v>30</v>
      </c>
      <c r="T12" s="504" t="s">
        <v>31</v>
      </c>
      <c r="U12" s="505"/>
      <c r="V12" s="505"/>
      <c r="W12" s="487"/>
      <c r="X12" s="487"/>
      <c r="Y12" s="504" t="s">
        <v>32</v>
      </c>
    </row>
    <row r="13" spans="1:25" s="2" customFormat="1" ht="30" customHeight="1" thickTop="1" thickBot="1">
      <c r="A13" s="476"/>
      <c r="B13" s="484"/>
      <c r="C13" s="486"/>
      <c r="D13" s="488"/>
      <c r="E13" s="476"/>
      <c r="F13" s="476"/>
      <c r="G13" s="476"/>
      <c r="H13" s="476"/>
      <c r="I13" s="476"/>
      <c r="J13" s="476"/>
      <c r="K13" s="476"/>
      <c r="L13" s="476"/>
      <c r="M13" s="175" t="s">
        <v>33</v>
      </c>
      <c r="N13" s="176" t="s">
        <v>34</v>
      </c>
      <c r="O13" s="475" t="s">
        <v>35</v>
      </c>
      <c r="P13" s="495" t="s">
        <v>34</v>
      </c>
      <c r="Q13" s="496"/>
      <c r="R13" s="476"/>
      <c r="S13" s="476"/>
      <c r="T13" s="497"/>
      <c r="U13" s="506"/>
      <c r="V13" s="506"/>
      <c r="W13" s="488"/>
      <c r="X13" s="509"/>
      <c r="Y13" s="497"/>
    </row>
    <row r="14" spans="1:25" s="2" customFormat="1" ht="15" thickTop="1" thickBot="1">
      <c r="A14" s="476"/>
      <c r="B14" s="484"/>
      <c r="C14" s="486"/>
      <c r="D14" s="488"/>
      <c r="E14" s="476"/>
      <c r="F14" s="476"/>
      <c r="G14" s="476"/>
      <c r="H14" s="476"/>
      <c r="I14" s="476"/>
      <c r="J14" s="476"/>
      <c r="K14" s="476"/>
      <c r="L14" s="476"/>
      <c r="M14" s="175"/>
      <c r="N14" s="175"/>
      <c r="O14" s="476"/>
      <c r="P14" s="476" t="s">
        <v>36</v>
      </c>
      <c r="Q14" s="497" t="s">
        <v>37</v>
      </c>
      <c r="R14" s="476"/>
      <c r="S14" s="476"/>
      <c r="T14" s="507"/>
      <c r="U14" s="508"/>
      <c r="V14" s="508"/>
      <c r="W14" s="509"/>
      <c r="X14" s="476" t="s">
        <v>38</v>
      </c>
      <c r="Y14" s="497"/>
    </row>
    <row r="15" spans="1:25" s="2" customFormat="1" ht="15" thickTop="1" thickBot="1">
      <c r="A15" s="476"/>
      <c r="B15" s="484"/>
      <c r="C15" s="486"/>
      <c r="D15" s="488"/>
      <c r="E15" s="476"/>
      <c r="F15" s="476"/>
      <c r="G15" s="476"/>
      <c r="H15" s="476"/>
      <c r="I15" s="476"/>
      <c r="J15" s="476"/>
      <c r="K15" s="476"/>
      <c r="L15" s="476"/>
      <c r="M15" s="175"/>
      <c r="N15" s="175"/>
      <c r="O15" s="476"/>
      <c r="P15" s="476"/>
      <c r="Q15" s="497"/>
      <c r="R15" s="476"/>
      <c r="S15" s="476"/>
      <c r="T15" s="177" t="s">
        <v>39</v>
      </c>
      <c r="U15" s="498" t="s">
        <v>40</v>
      </c>
      <c r="V15" s="499"/>
      <c r="W15" s="500"/>
      <c r="X15" s="576" t="s">
        <v>41</v>
      </c>
      <c r="Y15" s="497"/>
    </row>
    <row r="16" spans="1:25" s="2" customFormat="1" ht="15" thickTop="1" thickBot="1">
      <c r="A16" s="577"/>
      <c r="B16" s="578"/>
      <c r="C16" s="486"/>
      <c r="D16" s="488"/>
      <c r="E16" s="476"/>
      <c r="F16" s="476"/>
      <c r="G16" s="476"/>
      <c r="H16" s="476"/>
      <c r="I16" s="476"/>
      <c r="J16" s="476"/>
      <c r="K16" s="476"/>
      <c r="L16" s="476"/>
      <c r="M16" s="175"/>
      <c r="N16" s="175"/>
      <c r="O16" s="476"/>
      <c r="P16" s="476"/>
      <c r="Q16" s="497"/>
      <c r="R16" s="476">
        <v>2017</v>
      </c>
      <c r="S16" s="476">
        <v>2019</v>
      </c>
      <c r="T16" s="178" t="s">
        <v>42</v>
      </c>
      <c r="U16" s="179" t="s">
        <v>43</v>
      </c>
      <c r="V16" s="180" t="s">
        <v>44</v>
      </c>
      <c r="W16" s="181" t="s">
        <v>45</v>
      </c>
      <c r="X16" s="576" t="s">
        <v>41</v>
      </c>
      <c r="Y16" s="497"/>
    </row>
    <row r="17" spans="1:25" s="2" customFormat="1" ht="28">
      <c r="A17" s="492" t="s">
        <v>674</v>
      </c>
      <c r="B17" s="492" t="s">
        <v>46</v>
      </c>
      <c r="C17" s="575" t="s">
        <v>47</v>
      </c>
      <c r="D17" s="478"/>
      <c r="E17" s="478"/>
      <c r="F17" s="478"/>
      <c r="G17" s="478"/>
      <c r="H17" s="478"/>
      <c r="I17" s="478"/>
      <c r="J17" s="478"/>
      <c r="K17" s="478">
        <v>794</v>
      </c>
      <c r="L17" s="478" t="s">
        <v>237</v>
      </c>
      <c r="M17" s="478"/>
      <c r="N17" s="478"/>
      <c r="O17" s="478" t="s">
        <v>238</v>
      </c>
      <c r="P17" s="182" t="s">
        <v>56</v>
      </c>
      <c r="Q17" s="182" t="s">
        <v>56</v>
      </c>
      <c r="R17" s="261" t="s">
        <v>239</v>
      </c>
      <c r="S17" s="185">
        <v>1</v>
      </c>
      <c r="T17" s="185">
        <v>1</v>
      </c>
      <c r="U17" s="185">
        <v>1</v>
      </c>
      <c r="V17" s="185">
        <v>1</v>
      </c>
      <c r="W17" s="185">
        <v>1</v>
      </c>
      <c r="X17" s="574">
        <v>13837611334</v>
      </c>
      <c r="Y17" s="183"/>
    </row>
    <row r="18" spans="1:25" s="2" customFormat="1" ht="42">
      <c r="A18" s="492"/>
      <c r="B18" s="492"/>
      <c r="C18" s="575"/>
      <c r="D18" s="479"/>
      <c r="E18" s="479"/>
      <c r="F18" s="479"/>
      <c r="G18" s="479"/>
      <c r="H18" s="479"/>
      <c r="I18" s="479"/>
      <c r="J18" s="479"/>
      <c r="K18" s="479"/>
      <c r="L18" s="479"/>
      <c r="M18" s="479"/>
      <c r="N18" s="479"/>
      <c r="O18" s="479"/>
      <c r="P18" s="182" t="s">
        <v>56</v>
      </c>
      <c r="Q18" s="182" t="s">
        <v>56</v>
      </c>
      <c r="R18" s="261" t="s">
        <v>240</v>
      </c>
      <c r="S18" s="185" t="s">
        <v>242</v>
      </c>
      <c r="T18" s="185" t="s">
        <v>242</v>
      </c>
      <c r="U18" s="188" t="s">
        <v>243</v>
      </c>
      <c r="V18" s="188" t="s">
        <v>244</v>
      </c>
      <c r="W18" s="188" t="s">
        <v>245</v>
      </c>
      <c r="X18" s="479"/>
      <c r="Y18" s="183"/>
    </row>
    <row r="19" spans="1:25" s="2" customFormat="1" ht="65.25" customHeight="1">
      <c r="A19" s="492"/>
      <c r="B19" s="492"/>
      <c r="C19" s="575"/>
      <c r="D19" s="480"/>
      <c r="E19" s="480"/>
      <c r="F19" s="480"/>
      <c r="G19" s="480"/>
      <c r="H19" s="480"/>
      <c r="I19" s="480"/>
      <c r="J19" s="480"/>
      <c r="K19" s="480"/>
      <c r="L19" s="480"/>
      <c r="M19" s="480"/>
      <c r="N19" s="480"/>
      <c r="O19" s="480"/>
      <c r="P19" s="182" t="s">
        <v>56</v>
      </c>
      <c r="Q19" s="182" t="s">
        <v>56</v>
      </c>
      <c r="R19" s="261" t="s">
        <v>241</v>
      </c>
      <c r="S19" s="262">
        <v>21009</v>
      </c>
      <c r="T19" s="262">
        <v>20000</v>
      </c>
      <c r="U19" s="262">
        <v>19000</v>
      </c>
      <c r="V19" s="262">
        <v>18000</v>
      </c>
      <c r="W19" s="262">
        <v>17000</v>
      </c>
      <c r="X19" s="480"/>
      <c r="Y19" s="183"/>
    </row>
  </sheetData>
  <mergeCells count="54">
    <mergeCell ref="N17:N19"/>
    <mergeCell ref="O17:O19"/>
    <mergeCell ref="I17:I19"/>
    <mergeCell ref="J17:J19"/>
    <mergeCell ref="K17:K19"/>
    <mergeCell ref="L17:L19"/>
    <mergeCell ref="M17:M19"/>
    <mergeCell ref="D17:D19"/>
    <mergeCell ref="E17:E19"/>
    <mergeCell ref="F17:F19"/>
    <mergeCell ref="G17:G19"/>
    <mergeCell ref="H17:H19"/>
    <mergeCell ref="A11:J11"/>
    <mergeCell ref="K11:Y11"/>
    <mergeCell ref="A1:Y4"/>
    <mergeCell ref="A5:Y5"/>
    <mergeCell ref="A6:C6"/>
    <mergeCell ref="D6:Y6"/>
    <mergeCell ref="A7:C7"/>
    <mergeCell ref="D7:Y7"/>
    <mergeCell ref="A8:C8"/>
    <mergeCell ref="D8:Y8"/>
    <mergeCell ref="A9:C9"/>
    <mergeCell ref="D9:Y9"/>
    <mergeCell ref="C10:Y10"/>
    <mergeCell ref="X12:X13"/>
    <mergeCell ref="L12:L16"/>
    <mergeCell ref="A12:A16"/>
    <mergeCell ref="B12:B16"/>
    <mergeCell ref="C12:C16"/>
    <mergeCell ref="D12:D16"/>
    <mergeCell ref="E12:E16"/>
    <mergeCell ref="F12:F16"/>
    <mergeCell ref="G12:G16"/>
    <mergeCell ref="H12:H16"/>
    <mergeCell ref="I12:I16"/>
    <mergeCell ref="J12:J16"/>
    <mergeCell ref="K12:K16"/>
    <mergeCell ref="X17:X19"/>
    <mergeCell ref="A17:A19"/>
    <mergeCell ref="B17:B19"/>
    <mergeCell ref="C17:C19"/>
    <mergeCell ref="Y12:Y16"/>
    <mergeCell ref="O13:O16"/>
    <mergeCell ref="P13:Q13"/>
    <mergeCell ref="P14:P16"/>
    <mergeCell ref="Q14:Q16"/>
    <mergeCell ref="X14:X16"/>
    <mergeCell ref="U15:W15"/>
    <mergeCell ref="M12:N12"/>
    <mergeCell ref="O12:Q12"/>
    <mergeCell ref="R12:R16"/>
    <mergeCell ref="S12:S16"/>
    <mergeCell ref="T12:W14"/>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zoomScale="70" zoomScaleNormal="70" workbookViewId="0">
      <selection activeCell="F14" sqref="F14"/>
    </sheetView>
  </sheetViews>
  <sheetFormatPr baseColWidth="10" defaultRowHeight="14.5"/>
  <cols>
    <col min="1" max="1" width="20.7265625" customWidth="1"/>
    <col min="2" max="2" width="30.81640625" customWidth="1"/>
    <col min="3" max="3" width="20.7265625" customWidth="1"/>
    <col min="4" max="4" width="30.7265625" customWidth="1"/>
    <col min="5" max="14" width="20.7265625" style="19" customWidth="1"/>
  </cols>
  <sheetData>
    <row r="1" spans="1:14" ht="30">
      <c r="A1" s="21" t="s">
        <v>112</v>
      </c>
      <c r="B1" s="579" t="s">
        <v>4</v>
      </c>
      <c r="C1" s="579"/>
      <c r="D1" s="579"/>
      <c r="E1" s="579"/>
      <c r="F1" s="579"/>
      <c r="G1" s="579"/>
      <c r="H1" s="579"/>
      <c r="I1" s="579"/>
      <c r="J1" s="579"/>
      <c r="K1" s="579"/>
      <c r="L1" s="579"/>
      <c r="M1" s="579"/>
      <c r="N1" s="579"/>
    </row>
    <row r="2" spans="1:14" ht="20">
      <c r="A2" s="21" t="s">
        <v>113</v>
      </c>
      <c r="B2" s="580" t="s">
        <v>520</v>
      </c>
      <c r="C2" s="580"/>
      <c r="D2" s="580"/>
      <c r="E2" s="580"/>
      <c r="F2" s="580"/>
      <c r="G2" s="580"/>
      <c r="H2" s="580"/>
      <c r="I2" s="580"/>
      <c r="J2" s="580"/>
      <c r="K2" s="580"/>
      <c r="L2" s="580"/>
      <c r="M2" s="580"/>
      <c r="N2" s="580"/>
    </row>
    <row r="3" spans="1:14" ht="28">
      <c r="A3" s="92" t="s">
        <v>114</v>
      </c>
      <c r="B3" s="92" t="s">
        <v>115</v>
      </c>
      <c r="C3" s="92" t="s">
        <v>116</v>
      </c>
      <c r="D3" s="92" t="s">
        <v>117</v>
      </c>
      <c r="E3" s="92" t="s">
        <v>118</v>
      </c>
      <c r="F3" s="92" t="s">
        <v>83</v>
      </c>
      <c r="G3" s="92" t="s">
        <v>84</v>
      </c>
      <c r="H3" s="92" t="s">
        <v>119</v>
      </c>
      <c r="I3" s="92" t="s">
        <v>85</v>
      </c>
      <c r="J3" s="92" t="s">
        <v>120</v>
      </c>
      <c r="K3" s="92" t="s">
        <v>86</v>
      </c>
      <c r="L3" s="92" t="s">
        <v>87</v>
      </c>
      <c r="M3" s="92" t="s">
        <v>121</v>
      </c>
      <c r="N3" s="92" t="s">
        <v>122</v>
      </c>
    </row>
    <row r="4" spans="1:14" ht="126">
      <c r="A4" s="263" t="s">
        <v>239</v>
      </c>
      <c r="B4" s="263" t="s">
        <v>521</v>
      </c>
      <c r="C4" s="263" t="s">
        <v>522</v>
      </c>
      <c r="D4" s="263" t="s">
        <v>523</v>
      </c>
      <c r="E4" s="264" t="s">
        <v>524</v>
      </c>
      <c r="F4" s="264" t="s">
        <v>525</v>
      </c>
      <c r="G4" s="264" t="s">
        <v>545</v>
      </c>
      <c r="H4" s="265">
        <v>1</v>
      </c>
      <c r="I4" s="265">
        <v>1</v>
      </c>
      <c r="J4" s="264" t="s">
        <v>526</v>
      </c>
      <c r="K4" s="264" t="s">
        <v>527</v>
      </c>
      <c r="L4" s="264" t="s">
        <v>528</v>
      </c>
      <c r="M4" s="264" t="s">
        <v>529</v>
      </c>
      <c r="N4" s="264" t="s">
        <v>178</v>
      </c>
    </row>
    <row r="5" spans="1:14" ht="140">
      <c r="A5" s="263" t="s">
        <v>530</v>
      </c>
      <c r="B5" s="263" t="s">
        <v>531</v>
      </c>
      <c r="C5" s="263" t="s">
        <v>532</v>
      </c>
      <c r="D5" s="263" t="s">
        <v>533</v>
      </c>
      <c r="E5" s="264" t="s">
        <v>534</v>
      </c>
      <c r="F5" s="264"/>
      <c r="G5" s="264" t="s">
        <v>535</v>
      </c>
      <c r="H5" s="264">
        <v>21009</v>
      </c>
      <c r="I5" s="264">
        <v>20000</v>
      </c>
      <c r="J5" s="264" t="s">
        <v>536</v>
      </c>
      <c r="K5" s="264" t="s">
        <v>537</v>
      </c>
      <c r="L5" s="264" t="s">
        <v>538</v>
      </c>
      <c r="M5" s="266" t="s">
        <v>529</v>
      </c>
      <c r="N5" s="267" t="s">
        <v>178</v>
      </c>
    </row>
    <row r="6" spans="1:14" ht="168">
      <c r="A6" s="263" t="s">
        <v>776</v>
      </c>
      <c r="B6" s="263" t="s">
        <v>539</v>
      </c>
      <c r="C6" s="263" t="s">
        <v>540</v>
      </c>
      <c r="D6" s="263" t="s">
        <v>541</v>
      </c>
      <c r="E6" s="264" t="s">
        <v>534</v>
      </c>
      <c r="F6" s="264" t="s">
        <v>542</v>
      </c>
      <c r="G6" s="264" t="s">
        <v>543</v>
      </c>
      <c r="H6" s="264" t="s">
        <v>544</v>
      </c>
      <c r="I6" s="264" t="s">
        <v>544</v>
      </c>
      <c r="J6" s="264" t="s">
        <v>526</v>
      </c>
      <c r="K6" s="264" t="s">
        <v>537</v>
      </c>
      <c r="L6" s="264" t="s">
        <v>538</v>
      </c>
      <c r="M6" s="264" t="s">
        <v>529</v>
      </c>
      <c r="N6" s="267" t="s">
        <v>178</v>
      </c>
    </row>
    <row r="7" spans="1:14">
      <c r="A7" s="268"/>
      <c r="B7" s="268"/>
      <c r="C7" s="268"/>
      <c r="D7" s="268"/>
      <c r="E7" s="269"/>
      <c r="F7" s="269"/>
      <c r="G7" s="269"/>
      <c r="H7" s="269"/>
      <c r="I7" s="269"/>
      <c r="J7" s="269"/>
      <c r="K7" s="269"/>
      <c r="L7" s="269"/>
      <c r="M7" s="269"/>
      <c r="N7" s="269"/>
    </row>
    <row r="8" spans="1:14">
      <c r="A8" s="268"/>
      <c r="B8" s="268"/>
      <c r="C8" s="268"/>
      <c r="D8" s="268"/>
      <c r="E8" s="269"/>
      <c r="F8" s="269"/>
      <c r="G8" s="269"/>
      <c r="H8" s="269"/>
      <c r="I8" s="269"/>
      <c r="J8" s="269"/>
      <c r="K8" s="269"/>
      <c r="L8" s="269"/>
      <c r="M8" s="269"/>
      <c r="N8" s="269"/>
    </row>
  </sheetData>
  <mergeCells count="2">
    <mergeCell ref="B1:N1"/>
    <mergeCell ref="B2:N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zoomScale="60" zoomScaleNormal="60" workbookViewId="0">
      <selection activeCell="R49" sqref="R49"/>
    </sheetView>
  </sheetViews>
  <sheetFormatPr baseColWidth="10" defaultRowHeight="14.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9"/>
  <sheetViews>
    <sheetView zoomScale="60" zoomScaleNormal="60" workbookViewId="0">
      <selection activeCell="E24" sqref="E24"/>
    </sheetView>
  </sheetViews>
  <sheetFormatPr baseColWidth="10" defaultRowHeight="14.5"/>
  <cols>
    <col min="2" max="10" width="25.7265625" style="13" customWidth="1"/>
  </cols>
  <sheetData>
    <row r="2" spans="2:10">
      <c r="B2" s="308" t="s">
        <v>408</v>
      </c>
      <c r="C2" s="308"/>
      <c r="D2" s="308"/>
      <c r="E2" s="308"/>
      <c r="F2" s="308"/>
      <c r="G2" s="308"/>
      <c r="H2" s="308"/>
      <c r="I2" s="308"/>
      <c r="J2" s="308"/>
    </row>
    <row r="3" spans="2:10" ht="15" thickBot="1">
      <c r="B3" s="309" t="s">
        <v>409</v>
      </c>
      <c r="C3" s="309"/>
      <c r="D3" s="309"/>
      <c r="E3" s="309"/>
      <c r="F3" s="309"/>
      <c r="G3" s="309"/>
      <c r="H3" s="309"/>
      <c r="I3" s="309"/>
      <c r="J3" s="309"/>
    </row>
    <row r="4" spans="2:10" ht="15" thickTop="1">
      <c r="B4" s="311"/>
      <c r="C4" s="311"/>
      <c r="D4" s="311"/>
      <c r="E4" s="311"/>
      <c r="F4" s="311"/>
      <c r="G4" s="311"/>
      <c r="H4" s="311"/>
      <c r="I4" s="311"/>
      <c r="J4" s="311"/>
    </row>
    <row r="5" spans="2:10" ht="37.5">
      <c r="B5" s="62" t="s">
        <v>410</v>
      </c>
      <c r="C5" s="62" t="s">
        <v>411</v>
      </c>
      <c r="D5" s="62" t="s">
        <v>412</v>
      </c>
      <c r="E5" s="62" t="s">
        <v>413</v>
      </c>
      <c r="F5" s="62" t="s">
        <v>414</v>
      </c>
      <c r="G5" s="62" t="s">
        <v>415</v>
      </c>
      <c r="H5" s="62" t="s">
        <v>416</v>
      </c>
      <c r="I5" s="62" t="s">
        <v>417</v>
      </c>
      <c r="J5" s="62" t="s">
        <v>418</v>
      </c>
    </row>
    <row r="6" spans="2:10" ht="250">
      <c r="B6" s="63" t="s">
        <v>430</v>
      </c>
      <c r="C6" s="64" t="s">
        <v>431</v>
      </c>
      <c r="D6" s="63"/>
      <c r="E6" s="63" t="s">
        <v>432</v>
      </c>
      <c r="F6" s="63" t="s">
        <v>433</v>
      </c>
      <c r="G6" s="63" t="s">
        <v>434</v>
      </c>
      <c r="H6" s="63">
        <v>8642625</v>
      </c>
      <c r="I6" s="64" t="s">
        <v>435</v>
      </c>
      <c r="J6" s="58" t="s">
        <v>436</v>
      </c>
    </row>
    <row r="7" spans="2:10" ht="50">
      <c r="B7" s="63" t="s">
        <v>430</v>
      </c>
      <c r="C7" s="64" t="s">
        <v>431</v>
      </c>
      <c r="D7" s="63"/>
      <c r="E7" s="64" t="s">
        <v>437</v>
      </c>
      <c r="F7" s="63" t="s">
        <v>438</v>
      </c>
      <c r="G7" s="63" t="s">
        <v>423</v>
      </c>
      <c r="H7" s="63">
        <v>13007200</v>
      </c>
      <c r="I7" s="64" t="s">
        <v>424</v>
      </c>
      <c r="J7" s="58" t="s">
        <v>439</v>
      </c>
    </row>
    <row r="8" spans="2:10" ht="15">
      <c r="B8" s="310" t="s">
        <v>429</v>
      </c>
      <c r="C8" s="310"/>
      <c r="D8" s="310"/>
      <c r="E8" s="310"/>
      <c r="F8" s="310"/>
      <c r="G8" s="310"/>
      <c r="H8" s="63">
        <f>SUM(H6:H7)</f>
        <v>21649825</v>
      </c>
      <c r="I8" s="63"/>
      <c r="J8" s="65"/>
    </row>
    <row r="9" spans="2:10">
      <c r="B9" s="14"/>
      <c r="C9" s="15"/>
      <c r="D9" s="15"/>
      <c r="E9" s="15"/>
      <c r="F9" s="15"/>
      <c r="G9" s="15"/>
    </row>
  </sheetData>
  <mergeCells count="4">
    <mergeCell ref="B2:J2"/>
    <mergeCell ref="B3:J3"/>
    <mergeCell ref="B8:G8"/>
    <mergeCell ref="B4: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9"/>
  <sheetViews>
    <sheetView tabSelected="1" topLeftCell="A12" zoomScaleNormal="100" zoomScaleSheetLayoutView="50" workbookViewId="0">
      <selection activeCell="A18" sqref="A18"/>
    </sheetView>
  </sheetViews>
  <sheetFormatPr baseColWidth="10" defaultRowHeight="14.5"/>
  <cols>
    <col min="1" max="4" width="20.7265625" style="9" customWidth="1"/>
    <col min="5" max="5" width="22.7265625" style="9" customWidth="1"/>
    <col min="6" max="7" width="20.7265625" style="9" customWidth="1"/>
    <col min="8" max="8" width="20.7265625" style="8" customWidth="1"/>
    <col min="9" max="9" width="20.7265625" style="42" customWidth="1"/>
    <col min="10" max="10" width="32.1796875" style="40" customWidth="1"/>
    <col min="11" max="11" width="27.453125" style="7" customWidth="1"/>
    <col min="12" max="15" width="20.7265625" style="7" customWidth="1"/>
    <col min="16" max="17" width="20.7265625" style="8" customWidth="1"/>
    <col min="18" max="18" width="33.1796875" style="9" customWidth="1"/>
    <col min="19" max="23" width="10.7265625" style="8" customWidth="1"/>
    <col min="24" max="24" width="24.26953125" style="8" customWidth="1"/>
    <col min="25" max="25" width="44.453125" style="9" customWidth="1"/>
  </cols>
  <sheetData>
    <row r="1" spans="1:25" ht="23.5">
      <c r="A1" s="6"/>
      <c r="B1" s="6"/>
      <c r="C1" s="6"/>
      <c r="D1" s="6"/>
      <c r="E1" s="6"/>
      <c r="F1" s="6"/>
      <c r="G1" s="6"/>
      <c r="H1" s="5"/>
      <c r="I1" s="41"/>
      <c r="J1" s="39"/>
      <c r="K1" s="4"/>
      <c r="L1" s="4"/>
      <c r="M1" s="4"/>
      <c r="N1" s="4"/>
      <c r="O1" s="4"/>
      <c r="P1" s="5"/>
      <c r="Q1" s="5"/>
      <c r="R1" s="6"/>
      <c r="S1" s="5"/>
      <c r="T1" s="5"/>
      <c r="U1" s="5"/>
      <c r="V1" s="5"/>
      <c r="W1" s="5"/>
      <c r="X1" s="5"/>
      <c r="Y1" s="6"/>
    </row>
    <row r="5" spans="1:25" ht="18.75" customHeight="1" thickBot="1">
      <c r="A5" s="335" t="s">
        <v>2</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5" thickBot="1">
      <c r="A6" s="336" t="s">
        <v>3</v>
      </c>
      <c r="B6" s="337"/>
      <c r="C6" s="338"/>
      <c r="D6" s="339" t="s">
        <v>4</v>
      </c>
      <c r="E6" s="340"/>
      <c r="F6" s="340"/>
      <c r="G6" s="340"/>
      <c r="H6" s="340"/>
      <c r="I6" s="340"/>
      <c r="J6" s="340"/>
      <c r="K6" s="340"/>
      <c r="L6" s="340"/>
      <c r="M6" s="340"/>
      <c r="N6" s="340"/>
      <c r="O6" s="340"/>
      <c r="P6" s="340"/>
      <c r="Q6" s="340"/>
      <c r="R6" s="340"/>
      <c r="S6" s="340"/>
      <c r="T6" s="340"/>
      <c r="U6" s="340"/>
      <c r="V6" s="340"/>
      <c r="W6" s="340"/>
      <c r="X6" s="340"/>
      <c r="Y6" s="340"/>
    </row>
    <row r="7" spans="1:25" ht="15" thickBot="1">
      <c r="A7" s="336" t="s">
        <v>5</v>
      </c>
      <c r="B7" s="337"/>
      <c r="C7" s="338"/>
      <c r="D7" s="339" t="s">
        <v>6</v>
      </c>
      <c r="E7" s="340"/>
      <c r="F7" s="340"/>
      <c r="G7" s="340"/>
      <c r="H7" s="340"/>
      <c r="I7" s="340"/>
      <c r="J7" s="340"/>
      <c r="K7" s="340"/>
      <c r="L7" s="340"/>
      <c r="M7" s="340"/>
      <c r="N7" s="340"/>
      <c r="O7" s="340"/>
      <c r="P7" s="340"/>
      <c r="Q7" s="340"/>
      <c r="R7" s="340"/>
      <c r="S7" s="340"/>
      <c r="T7" s="340"/>
      <c r="U7" s="340"/>
      <c r="V7" s="340"/>
      <c r="W7" s="340"/>
      <c r="X7" s="340"/>
      <c r="Y7" s="340"/>
    </row>
    <row r="8" spans="1:25" ht="15" thickBot="1">
      <c r="A8" s="345" t="s">
        <v>7</v>
      </c>
      <c r="B8" s="345"/>
      <c r="C8" s="346"/>
      <c r="D8" s="352" t="s">
        <v>8</v>
      </c>
      <c r="E8" s="353"/>
      <c r="F8" s="353"/>
      <c r="G8" s="353"/>
      <c r="H8" s="353"/>
      <c r="I8" s="353"/>
      <c r="J8" s="353"/>
      <c r="K8" s="353"/>
      <c r="L8" s="353"/>
      <c r="M8" s="353"/>
      <c r="N8" s="353"/>
      <c r="O8" s="353"/>
      <c r="P8" s="353"/>
      <c r="Q8" s="353"/>
      <c r="R8" s="353"/>
      <c r="S8" s="353"/>
      <c r="T8" s="353"/>
      <c r="U8" s="353"/>
      <c r="V8" s="353"/>
      <c r="W8" s="353"/>
      <c r="X8" s="353"/>
      <c r="Y8" s="353"/>
    </row>
    <row r="9" spans="1:25">
      <c r="A9" s="348" t="s">
        <v>9</v>
      </c>
      <c r="B9" s="348"/>
      <c r="C9" s="349"/>
      <c r="D9" s="350" t="s">
        <v>10</v>
      </c>
      <c r="E9" s="351"/>
      <c r="F9" s="351"/>
      <c r="G9" s="351"/>
      <c r="H9" s="351"/>
      <c r="I9" s="351"/>
      <c r="J9" s="351"/>
      <c r="K9" s="351"/>
      <c r="L9" s="351"/>
      <c r="M9" s="351"/>
      <c r="N9" s="351"/>
      <c r="O9" s="351"/>
      <c r="P9" s="351"/>
      <c r="Q9" s="351"/>
      <c r="R9" s="351"/>
      <c r="S9" s="351"/>
      <c r="T9" s="351"/>
      <c r="U9" s="351"/>
      <c r="V9" s="351"/>
      <c r="W9" s="351"/>
      <c r="X9" s="351"/>
      <c r="Y9" s="351"/>
    </row>
    <row r="10" spans="1:25" s="1" customFormat="1" ht="16.5" customHeight="1">
      <c r="A10" s="68" t="s">
        <v>11</v>
      </c>
      <c r="B10" s="69"/>
      <c r="C10" s="354" t="s">
        <v>12</v>
      </c>
      <c r="D10" s="354"/>
      <c r="E10" s="354"/>
      <c r="F10" s="354"/>
      <c r="G10" s="354"/>
      <c r="H10" s="354"/>
      <c r="I10" s="354"/>
      <c r="J10" s="354"/>
      <c r="K10" s="354"/>
      <c r="L10" s="354"/>
      <c r="M10" s="354"/>
      <c r="N10" s="354"/>
      <c r="O10" s="354"/>
      <c r="P10" s="354"/>
      <c r="Q10" s="354"/>
      <c r="R10" s="354"/>
      <c r="S10" s="354"/>
      <c r="T10" s="354"/>
      <c r="U10" s="354"/>
      <c r="V10" s="354"/>
      <c r="W10" s="354"/>
      <c r="X10" s="354"/>
      <c r="Y10" s="354"/>
    </row>
    <row r="11" spans="1:25" s="1" customFormat="1" ht="19.5" customHeight="1">
      <c r="A11" s="324" t="s">
        <v>13</v>
      </c>
      <c r="B11" s="324"/>
      <c r="C11" s="324"/>
      <c r="D11" s="324"/>
      <c r="E11" s="324"/>
      <c r="F11" s="324"/>
      <c r="G11" s="324"/>
      <c r="H11" s="324"/>
      <c r="I11" s="324"/>
      <c r="J11" s="324"/>
      <c r="K11" s="347" t="s">
        <v>14</v>
      </c>
      <c r="L11" s="347"/>
      <c r="M11" s="347"/>
      <c r="N11" s="347"/>
      <c r="O11" s="347"/>
      <c r="P11" s="347"/>
      <c r="Q11" s="347"/>
      <c r="R11" s="347"/>
      <c r="S11" s="347"/>
      <c r="T11" s="347"/>
      <c r="U11" s="347"/>
      <c r="V11" s="347"/>
      <c r="W11" s="347"/>
      <c r="X11" s="347"/>
      <c r="Y11" s="347"/>
    </row>
    <row r="12" spans="1:25" s="1" customFormat="1" ht="58.5" customHeight="1">
      <c r="A12" s="341" t="s">
        <v>15</v>
      </c>
      <c r="B12" s="341" t="s">
        <v>16</v>
      </c>
      <c r="C12" s="341" t="s">
        <v>17</v>
      </c>
      <c r="D12" s="341" t="s">
        <v>18</v>
      </c>
      <c r="E12" s="341" t="s">
        <v>19</v>
      </c>
      <c r="F12" s="341" t="s">
        <v>20</v>
      </c>
      <c r="G12" s="341" t="s">
        <v>21</v>
      </c>
      <c r="H12" s="341" t="s">
        <v>22</v>
      </c>
      <c r="I12" s="341" t="s">
        <v>23</v>
      </c>
      <c r="J12" s="341" t="s">
        <v>24</v>
      </c>
      <c r="K12" s="341" t="s">
        <v>25</v>
      </c>
      <c r="L12" s="341" t="s">
        <v>26</v>
      </c>
      <c r="M12" s="342" t="s">
        <v>27</v>
      </c>
      <c r="N12" s="342"/>
      <c r="O12" s="342" t="s">
        <v>28</v>
      </c>
      <c r="P12" s="342"/>
      <c r="Q12" s="342"/>
      <c r="R12" s="341" t="s">
        <v>29</v>
      </c>
      <c r="S12" s="341" t="s">
        <v>30</v>
      </c>
      <c r="T12" s="341" t="s">
        <v>31</v>
      </c>
      <c r="U12" s="341"/>
      <c r="V12" s="341"/>
      <c r="W12" s="341"/>
      <c r="X12" s="341" t="s">
        <v>190</v>
      </c>
      <c r="Y12" s="341" t="s">
        <v>32</v>
      </c>
    </row>
    <row r="13" spans="1:25" s="1" customFormat="1" ht="18" customHeight="1">
      <c r="A13" s="341"/>
      <c r="B13" s="341"/>
      <c r="C13" s="341"/>
      <c r="D13" s="341"/>
      <c r="E13" s="341"/>
      <c r="F13" s="341"/>
      <c r="G13" s="341"/>
      <c r="H13" s="341"/>
      <c r="I13" s="341"/>
      <c r="J13" s="341"/>
      <c r="K13" s="341"/>
      <c r="L13" s="341"/>
      <c r="M13" s="341" t="s">
        <v>33</v>
      </c>
      <c r="N13" s="343" t="s">
        <v>34</v>
      </c>
      <c r="O13" s="341" t="s">
        <v>35</v>
      </c>
      <c r="P13" s="341" t="s">
        <v>34</v>
      </c>
      <c r="Q13" s="341"/>
      <c r="R13" s="341"/>
      <c r="S13" s="341"/>
      <c r="T13" s="341"/>
      <c r="U13" s="341"/>
      <c r="V13" s="341"/>
      <c r="W13" s="341"/>
      <c r="X13" s="341"/>
      <c r="Y13" s="341"/>
    </row>
    <row r="14" spans="1:25" s="1" customFormat="1" ht="16.5" customHeight="1">
      <c r="A14" s="341"/>
      <c r="B14" s="341"/>
      <c r="C14" s="341"/>
      <c r="D14" s="341"/>
      <c r="E14" s="341"/>
      <c r="F14" s="341"/>
      <c r="G14" s="341"/>
      <c r="H14" s="341"/>
      <c r="I14" s="341"/>
      <c r="J14" s="341"/>
      <c r="K14" s="341"/>
      <c r="L14" s="341"/>
      <c r="M14" s="341"/>
      <c r="N14" s="343"/>
      <c r="O14" s="341"/>
      <c r="P14" s="341" t="s">
        <v>36</v>
      </c>
      <c r="Q14" s="341" t="s">
        <v>37</v>
      </c>
      <c r="R14" s="341"/>
      <c r="S14" s="341"/>
      <c r="T14" s="341"/>
      <c r="U14" s="341"/>
      <c r="V14" s="341"/>
      <c r="W14" s="341"/>
      <c r="X14" s="341"/>
      <c r="Y14" s="341"/>
    </row>
    <row r="15" spans="1:25" s="1" customFormat="1" ht="16.5" customHeight="1">
      <c r="A15" s="341"/>
      <c r="B15" s="341"/>
      <c r="C15" s="341"/>
      <c r="D15" s="341"/>
      <c r="E15" s="341"/>
      <c r="F15" s="341"/>
      <c r="G15" s="341"/>
      <c r="H15" s="341"/>
      <c r="I15" s="341"/>
      <c r="J15" s="341"/>
      <c r="K15" s="341"/>
      <c r="L15" s="341"/>
      <c r="M15" s="341"/>
      <c r="N15" s="343"/>
      <c r="O15" s="341"/>
      <c r="P15" s="341"/>
      <c r="Q15" s="341"/>
      <c r="R15" s="341"/>
      <c r="S15" s="341"/>
      <c r="T15" s="70" t="s">
        <v>39</v>
      </c>
      <c r="U15" s="342" t="s">
        <v>40</v>
      </c>
      <c r="V15" s="342"/>
      <c r="W15" s="342"/>
      <c r="X15" s="341"/>
      <c r="Y15" s="341"/>
    </row>
    <row r="16" spans="1:25" s="1" customFormat="1" ht="12.75" customHeight="1">
      <c r="A16" s="341"/>
      <c r="B16" s="341"/>
      <c r="C16" s="341"/>
      <c r="D16" s="341"/>
      <c r="E16" s="341"/>
      <c r="F16" s="341"/>
      <c r="G16" s="341"/>
      <c r="H16" s="341"/>
      <c r="I16" s="341"/>
      <c r="J16" s="341"/>
      <c r="K16" s="341"/>
      <c r="L16" s="341"/>
      <c r="M16" s="341"/>
      <c r="N16" s="343"/>
      <c r="O16" s="341"/>
      <c r="P16" s="341"/>
      <c r="Q16" s="341"/>
      <c r="R16" s="341">
        <v>2017</v>
      </c>
      <c r="S16" s="341">
        <v>2019</v>
      </c>
      <c r="T16" s="276" t="s">
        <v>42</v>
      </c>
      <c r="U16" s="276" t="s">
        <v>43</v>
      </c>
      <c r="V16" s="276" t="s">
        <v>44</v>
      </c>
      <c r="W16" s="276" t="s">
        <v>45</v>
      </c>
      <c r="X16" s="341"/>
      <c r="Y16" s="341"/>
    </row>
    <row r="17" spans="1:25" s="1" customFormat="1" ht="30.75" customHeight="1">
      <c r="A17" s="324"/>
      <c r="B17" s="324"/>
      <c r="C17" s="324"/>
      <c r="D17" s="324"/>
      <c r="E17" s="324"/>
      <c r="F17" s="324"/>
      <c r="G17" s="324"/>
      <c r="H17" s="324"/>
      <c r="I17" s="324"/>
      <c r="J17" s="324"/>
      <c r="K17" s="325" t="s">
        <v>673</v>
      </c>
      <c r="L17" s="326"/>
      <c r="M17" s="326"/>
      <c r="N17" s="326"/>
      <c r="O17" s="326"/>
      <c r="P17" s="326"/>
      <c r="Q17" s="326"/>
      <c r="R17" s="326"/>
      <c r="S17" s="326"/>
      <c r="T17" s="326"/>
      <c r="U17" s="326"/>
      <c r="V17" s="326"/>
      <c r="W17" s="326"/>
      <c r="X17" s="326"/>
      <c r="Y17" s="326"/>
    </row>
    <row r="18" spans="1:25" ht="171.75" customHeight="1">
      <c r="A18" s="71" t="s">
        <v>674</v>
      </c>
      <c r="B18" s="71" t="s">
        <v>46</v>
      </c>
      <c r="C18" s="71" t="s">
        <v>47</v>
      </c>
      <c r="D18" s="71" t="s">
        <v>191</v>
      </c>
      <c r="E18" s="71" t="s">
        <v>192</v>
      </c>
      <c r="F18" s="71" t="s">
        <v>663</v>
      </c>
      <c r="G18" s="71" t="s">
        <v>193</v>
      </c>
      <c r="H18" s="72" t="s">
        <v>194</v>
      </c>
      <c r="I18" s="71" t="s">
        <v>51</v>
      </c>
      <c r="J18" s="73" t="s">
        <v>195</v>
      </c>
      <c r="K18" s="328" t="s">
        <v>678</v>
      </c>
      <c r="L18" s="328" t="s">
        <v>677</v>
      </c>
      <c r="M18" s="328" t="s">
        <v>197</v>
      </c>
      <c r="N18" s="328"/>
      <c r="O18" s="328" t="s">
        <v>198</v>
      </c>
      <c r="P18" s="328" t="s">
        <v>56</v>
      </c>
      <c r="Q18" s="330" t="s">
        <v>56</v>
      </c>
      <c r="R18" s="322" t="s">
        <v>810</v>
      </c>
      <c r="S18" s="312" t="s">
        <v>669</v>
      </c>
      <c r="T18" s="312" t="s">
        <v>661</v>
      </c>
      <c r="U18" s="312" t="s">
        <v>661</v>
      </c>
      <c r="V18" s="312" t="s">
        <v>661</v>
      </c>
      <c r="W18" s="312" t="s">
        <v>661</v>
      </c>
      <c r="X18" s="328"/>
      <c r="Y18" s="322" t="s">
        <v>811</v>
      </c>
    </row>
    <row r="19" spans="1:25" ht="198" customHeight="1">
      <c r="A19" s="75" t="s">
        <v>674</v>
      </c>
      <c r="B19" s="75" t="s">
        <v>46</v>
      </c>
      <c r="C19" s="75" t="s">
        <v>47</v>
      </c>
      <c r="D19" s="75" t="s">
        <v>670</v>
      </c>
      <c r="E19" s="75" t="s">
        <v>262</v>
      </c>
      <c r="F19" s="75" t="s">
        <v>675</v>
      </c>
      <c r="G19" s="75" t="s">
        <v>671</v>
      </c>
      <c r="H19" s="74" t="s">
        <v>672</v>
      </c>
      <c r="I19" s="75" t="s">
        <v>51</v>
      </c>
      <c r="J19" s="76" t="s">
        <v>195</v>
      </c>
      <c r="K19" s="329"/>
      <c r="L19" s="329"/>
      <c r="M19" s="329"/>
      <c r="N19" s="329"/>
      <c r="O19" s="329"/>
      <c r="P19" s="329"/>
      <c r="Q19" s="331"/>
      <c r="R19" s="323"/>
      <c r="S19" s="313"/>
      <c r="T19" s="313"/>
      <c r="U19" s="313"/>
      <c r="V19" s="313"/>
      <c r="W19" s="313"/>
      <c r="X19" s="329"/>
      <c r="Y19" s="323"/>
    </row>
    <row r="20" spans="1:25" ht="24.75" customHeight="1">
      <c r="A20" s="324" t="s">
        <v>13</v>
      </c>
      <c r="B20" s="324"/>
      <c r="C20" s="324"/>
      <c r="D20" s="324"/>
      <c r="E20" s="324"/>
      <c r="F20" s="324"/>
      <c r="G20" s="324"/>
      <c r="H20" s="324"/>
      <c r="I20" s="324"/>
      <c r="J20" s="324"/>
      <c r="K20" s="79"/>
      <c r="L20" s="80"/>
      <c r="M20" s="80"/>
      <c r="N20" s="80"/>
      <c r="O20" s="80"/>
      <c r="P20" s="326" t="s">
        <v>679</v>
      </c>
      <c r="Q20" s="326"/>
      <c r="R20" s="326"/>
      <c r="S20" s="326"/>
      <c r="T20" s="326"/>
      <c r="U20" s="326"/>
      <c r="V20" s="326"/>
      <c r="W20" s="326"/>
      <c r="X20" s="326"/>
      <c r="Y20" s="326"/>
    </row>
    <row r="21" spans="1:25" ht="204.75" customHeight="1">
      <c r="A21" s="322" t="s">
        <v>674</v>
      </c>
      <c r="B21" s="322" t="s">
        <v>46</v>
      </c>
      <c r="C21" s="322" t="s">
        <v>47</v>
      </c>
      <c r="D21" s="71" t="s">
        <v>191</v>
      </c>
      <c r="E21" s="71" t="s">
        <v>192</v>
      </c>
      <c r="F21" s="71" t="s">
        <v>663</v>
      </c>
      <c r="G21" s="71" t="s">
        <v>193</v>
      </c>
      <c r="H21" s="72" t="s">
        <v>194</v>
      </c>
      <c r="I21" s="71" t="s">
        <v>51</v>
      </c>
      <c r="J21" s="73" t="s">
        <v>195</v>
      </c>
      <c r="K21" s="314" t="s">
        <v>200</v>
      </c>
      <c r="L21" s="314" t="s">
        <v>196</v>
      </c>
      <c r="M21" s="314" t="s">
        <v>197</v>
      </c>
      <c r="N21" s="314" t="s">
        <v>201</v>
      </c>
      <c r="O21" s="314" t="s">
        <v>198</v>
      </c>
      <c r="P21" s="314" t="s">
        <v>56</v>
      </c>
      <c r="Q21" s="314" t="s">
        <v>56</v>
      </c>
      <c r="R21" s="81" t="s">
        <v>680</v>
      </c>
      <c r="S21" s="82" t="s">
        <v>56</v>
      </c>
      <c r="T21" s="82">
        <v>0.44</v>
      </c>
      <c r="U21" s="82">
        <v>0.45</v>
      </c>
      <c r="V21" s="82">
        <v>0.45</v>
      </c>
      <c r="W21" s="82">
        <v>0.45</v>
      </c>
      <c r="X21" s="82" t="s">
        <v>246</v>
      </c>
      <c r="Y21" s="81" t="s">
        <v>732</v>
      </c>
    </row>
    <row r="22" spans="1:25" ht="145.5" customHeight="1">
      <c r="A22" s="332"/>
      <c r="B22" s="332"/>
      <c r="C22" s="332"/>
      <c r="D22" s="322" t="s">
        <v>670</v>
      </c>
      <c r="E22" s="322" t="s">
        <v>262</v>
      </c>
      <c r="F22" s="322" t="s">
        <v>675</v>
      </c>
      <c r="G22" s="322" t="s">
        <v>671</v>
      </c>
      <c r="H22" s="328" t="s">
        <v>672</v>
      </c>
      <c r="I22" s="322" t="s">
        <v>51</v>
      </c>
      <c r="J22" s="318" t="s">
        <v>195</v>
      </c>
      <c r="K22" s="333"/>
      <c r="L22" s="333"/>
      <c r="M22" s="333"/>
      <c r="N22" s="333"/>
      <c r="O22" s="333"/>
      <c r="P22" s="333"/>
      <c r="Q22" s="333"/>
      <c r="R22" s="81" t="s">
        <v>554</v>
      </c>
      <c r="S22" s="82" t="s">
        <v>56</v>
      </c>
      <c r="T22" s="82">
        <v>0.11</v>
      </c>
      <c r="U22" s="82">
        <v>0.12</v>
      </c>
      <c r="V22" s="82">
        <v>0.12</v>
      </c>
      <c r="W22" s="82">
        <v>0.12</v>
      </c>
      <c r="X22" s="82" t="s">
        <v>247</v>
      </c>
      <c r="Y22" s="81" t="s">
        <v>733</v>
      </c>
    </row>
    <row r="23" spans="1:25" ht="128.25" customHeight="1">
      <c r="A23" s="332"/>
      <c r="B23" s="332"/>
      <c r="C23" s="332"/>
      <c r="D23" s="332"/>
      <c r="E23" s="332"/>
      <c r="F23" s="332"/>
      <c r="G23" s="332"/>
      <c r="H23" s="334"/>
      <c r="I23" s="332"/>
      <c r="J23" s="344"/>
      <c r="K23" s="333"/>
      <c r="L23" s="333"/>
      <c r="M23" s="333"/>
      <c r="N23" s="333"/>
      <c r="O23" s="333"/>
      <c r="P23" s="333"/>
      <c r="Q23" s="333"/>
      <c r="R23" s="81" t="s">
        <v>566</v>
      </c>
      <c r="S23" s="82" t="s">
        <v>56</v>
      </c>
      <c r="T23" s="82">
        <v>0.62</v>
      </c>
      <c r="U23" s="82">
        <v>0.64</v>
      </c>
      <c r="V23" s="82">
        <v>0.65</v>
      </c>
      <c r="W23" s="82">
        <v>0.66</v>
      </c>
      <c r="X23" s="82" t="s">
        <v>248</v>
      </c>
      <c r="Y23" s="81" t="s">
        <v>734</v>
      </c>
    </row>
    <row r="24" spans="1:25" ht="127.5" customHeight="1">
      <c r="A24" s="332"/>
      <c r="B24" s="332"/>
      <c r="C24" s="332"/>
      <c r="D24" s="332"/>
      <c r="E24" s="332"/>
      <c r="F24" s="332"/>
      <c r="G24" s="332"/>
      <c r="H24" s="334"/>
      <c r="I24" s="332"/>
      <c r="J24" s="344"/>
      <c r="K24" s="333"/>
      <c r="L24" s="333"/>
      <c r="M24" s="333"/>
      <c r="N24" s="333"/>
      <c r="O24" s="333"/>
      <c r="P24" s="333"/>
      <c r="Q24" s="333"/>
      <c r="R24" s="81" t="s">
        <v>630</v>
      </c>
      <c r="S24" s="82" t="s">
        <v>56</v>
      </c>
      <c r="T24" s="82">
        <v>0.43</v>
      </c>
      <c r="U24" s="82">
        <v>0.46</v>
      </c>
      <c r="V24" s="82">
        <v>0.5</v>
      </c>
      <c r="W24" s="82">
        <v>0.5</v>
      </c>
      <c r="X24" s="82" t="s">
        <v>249</v>
      </c>
      <c r="Y24" s="81" t="s">
        <v>735</v>
      </c>
    </row>
    <row r="25" spans="1:25" ht="116.25" customHeight="1">
      <c r="A25" s="323"/>
      <c r="B25" s="323"/>
      <c r="C25" s="323"/>
      <c r="D25" s="323"/>
      <c r="E25" s="323"/>
      <c r="F25" s="323"/>
      <c r="G25" s="323"/>
      <c r="H25" s="329"/>
      <c r="I25" s="323"/>
      <c r="J25" s="319"/>
      <c r="K25" s="315"/>
      <c r="L25" s="315"/>
      <c r="M25" s="315"/>
      <c r="N25" s="315"/>
      <c r="O25" s="315"/>
      <c r="P25" s="315"/>
      <c r="Q25" s="315"/>
      <c r="R25" s="81" t="s">
        <v>631</v>
      </c>
      <c r="S25" s="82" t="s">
        <v>178</v>
      </c>
      <c r="T25" s="82">
        <v>0.27</v>
      </c>
      <c r="U25" s="82">
        <v>0.27</v>
      </c>
      <c r="V25" s="82">
        <v>0.28000000000000003</v>
      </c>
      <c r="W25" s="83">
        <v>28</v>
      </c>
      <c r="X25" s="82" t="s">
        <v>250</v>
      </c>
      <c r="Y25" s="84" t="s">
        <v>736</v>
      </c>
    </row>
    <row r="26" spans="1:25" ht="18.75" customHeight="1">
      <c r="A26" s="324" t="s">
        <v>13</v>
      </c>
      <c r="B26" s="324"/>
      <c r="C26" s="324"/>
      <c r="D26" s="324"/>
      <c r="E26" s="324"/>
      <c r="F26" s="324"/>
      <c r="G26" s="324"/>
      <c r="H26" s="324"/>
      <c r="I26" s="324"/>
      <c r="J26" s="324"/>
      <c r="K26" s="325" t="s">
        <v>407</v>
      </c>
      <c r="L26" s="326"/>
      <c r="M26" s="326"/>
      <c r="N26" s="326"/>
      <c r="O26" s="326"/>
      <c r="P26" s="326"/>
      <c r="Q26" s="326"/>
      <c r="R26" s="326"/>
      <c r="S26" s="326"/>
      <c r="T26" s="326"/>
      <c r="U26" s="326"/>
      <c r="V26" s="326"/>
      <c r="W26" s="326"/>
      <c r="X26" s="326"/>
      <c r="Y26" s="326"/>
    </row>
    <row r="27" spans="1:25" ht="92.25" customHeight="1">
      <c r="A27" s="322" t="s">
        <v>674</v>
      </c>
      <c r="B27" s="322" t="s">
        <v>46</v>
      </c>
      <c r="C27" s="322" t="s">
        <v>47</v>
      </c>
      <c r="D27" s="71" t="s">
        <v>191</v>
      </c>
      <c r="E27" s="71" t="s">
        <v>192</v>
      </c>
      <c r="F27" s="71" t="s">
        <v>663</v>
      </c>
      <c r="G27" s="71" t="s">
        <v>193</v>
      </c>
      <c r="H27" s="72" t="s">
        <v>194</v>
      </c>
      <c r="I27" s="71" t="s">
        <v>51</v>
      </c>
      <c r="J27" s="318" t="s">
        <v>195</v>
      </c>
      <c r="K27" s="314" t="s">
        <v>202</v>
      </c>
      <c r="L27" s="314" t="s">
        <v>196</v>
      </c>
      <c r="M27" s="314" t="s">
        <v>197</v>
      </c>
      <c r="N27" s="314" t="s">
        <v>205</v>
      </c>
      <c r="O27" s="314" t="s">
        <v>198</v>
      </c>
      <c r="P27" s="314" t="s">
        <v>56</v>
      </c>
      <c r="Q27" s="314" t="s">
        <v>56</v>
      </c>
      <c r="R27" s="81" t="s">
        <v>632</v>
      </c>
      <c r="S27" s="82" t="s">
        <v>178</v>
      </c>
      <c r="T27" s="82">
        <v>0.44</v>
      </c>
      <c r="U27" s="82">
        <v>0.45</v>
      </c>
      <c r="V27" s="82">
        <v>0.45</v>
      </c>
      <c r="W27" s="82">
        <v>0.45</v>
      </c>
      <c r="X27" s="82" t="s">
        <v>251</v>
      </c>
      <c r="Y27" s="81" t="s">
        <v>737</v>
      </c>
    </row>
    <row r="28" spans="1:25" ht="73.5" customHeight="1">
      <c r="A28" s="332"/>
      <c r="B28" s="332"/>
      <c r="C28" s="332"/>
      <c r="D28" s="322" t="s">
        <v>670</v>
      </c>
      <c r="E28" s="322" t="s">
        <v>262</v>
      </c>
      <c r="F28" s="322" t="s">
        <v>675</v>
      </c>
      <c r="G28" s="322" t="s">
        <v>671</v>
      </c>
      <c r="H28" s="328" t="s">
        <v>672</v>
      </c>
      <c r="I28" s="322" t="s">
        <v>51</v>
      </c>
      <c r="J28" s="344"/>
      <c r="K28" s="333"/>
      <c r="L28" s="333"/>
      <c r="M28" s="333"/>
      <c r="N28" s="333"/>
      <c r="O28" s="333"/>
      <c r="P28" s="333"/>
      <c r="Q28" s="333"/>
      <c r="R28" s="81" t="s">
        <v>633</v>
      </c>
      <c r="S28" s="82" t="s">
        <v>178</v>
      </c>
      <c r="T28" s="82">
        <v>0.11</v>
      </c>
      <c r="U28" s="82">
        <v>0.12</v>
      </c>
      <c r="V28" s="82">
        <v>0.12</v>
      </c>
      <c r="W28" s="82">
        <v>0.12</v>
      </c>
      <c r="X28" s="82" t="s">
        <v>252</v>
      </c>
      <c r="Y28" s="81" t="s">
        <v>738</v>
      </c>
    </row>
    <row r="29" spans="1:25" ht="87.75" customHeight="1">
      <c r="A29" s="332"/>
      <c r="B29" s="332"/>
      <c r="C29" s="332"/>
      <c r="D29" s="332"/>
      <c r="E29" s="332"/>
      <c r="F29" s="332"/>
      <c r="G29" s="332"/>
      <c r="H29" s="334"/>
      <c r="I29" s="332"/>
      <c r="J29" s="344"/>
      <c r="K29" s="333"/>
      <c r="L29" s="333"/>
      <c r="M29" s="333"/>
      <c r="N29" s="333"/>
      <c r="O29" s="333"/>
      <c r="P29" s="333"/>
      <c r="Q29" s="333"/>
      <c r="R29" s="77" t="s">
        <v>569</v>
      </c>
      <c r="S29" s="78" t="s">
        <v>56</v>
      </c>
      <c r="T29" s="78">
        <v>0.62</v>
      </c>
      <c r="U29" s="78">
        <v>0.64</v>
      </c>
      <c r="V29" s="78">
        <v>0.65</v>
      </c>
      <c r="W29" s="78">
        <v>0.66</v>
      </c>
      <c r="X29" s="78" t="s">
        <v>253</v>
      </c>
      <c r="Y29" s="77" t="s">
        <v>739</v>
      </c>
    </row>
    <row r="30" spans="1:25" ht="98.25" customHeight="1">
      <c r="A30" s="332"/>
      <c r="B30" s="332"/>
      <c r="C30" s="332"/>
      <c r="D30" s="332"/>
      <c r="E30" s="332"/>
      <c r="F30" s="332"/>
      <c r="G30" s="332"/>
      <c r="H30" s="334"/>
      <c r="I30" s="332"/>
      <c r="J30" s="344"/>
      <c r="K30" s="333"/>
      <c r="L30" s="333"/>
      <c r="M30" s="333"/>
      <c r="N30" s="333"/>
      <c r="O30" s="333"/>
      <c r="P30" s="333"/>
      <c r="Q30" s="333"/>
      <c r="R30" s="77" t="s">
        <v>301</v>
      </c>
      <c r="S30" s="78" t="s">
        <v>56</v>
      </c>
      <c r="T30" s="78">
        <v>0.43</v>
      </c>
      <c r="U30" s="78">
        <v>0.46</v>
      </c>
      <c r="V30" s="78">
        <v>0.5</v>
      </c>
      <c r="W30" s="78">
        <v>0.5</v>
      </c>
      <c r="X30" s="78" t="s">
        <v>254</v>
      </c>
      <c r="Y30" s="77" t="s">
        <v>740</v>
      </c>
    </row>
    <row r="31" spans="1:25" ht="63.75" customHeight="1">
      <c r="A31" s="323"/>
      <c r="B31" s="323"/>
      <c r="C31" s="323"/>
      <c r="D31" s="323"/>
      <c r="E31" s="323"/>
      <c r="F31" s="323"/>
      <c r="G31" s="323"/>
      <c r="H31" s="329"/>
      <c r="I31" s="323"/>
      <c r="J31" s="319"/>
      <c r="K31" s="333"/>
      <c r="L31" s="333"/>
      <c r="M31" s="333"/>
      <c r="N31" s="333"/>
      <c r="O31" s="333"/>
      <c r="P31" s="333"/>
      <c r="Q31" s="333"/>
      <c r="R31" s="77" t="s">
        <v>741</v>
      </c>
      <c r="S31" s="78" t="s">
        <v>203</v>
      </c>
      <c r="T31" s="78" t="s">
        <v>551</v>
      </c>
      <c r="U31" s="78" t="s">
        <v>552</v>
      </c>
      <c r="V31" s="78" t="s">
        <v>553</v>
      </c>
      <c r="W31" s="78">
        <v>0</v>
      </c>
      <c r="X31" s="78" t="s">
        <v>308</v>
      </c>
      <c r="Y31" s="85" t="s">
        <v>634</v>
      </c>
    </row>
    <row r="32" spans="1:25" s="12" customFormat="1" ht="30" customHeight="1">
      <c r="A32" s="324" t="s">
        <v>13</v>
      </c>
      <c r="B32" s="324"/>
      <c r="C32" s="324"/>
      <c r="D32" s="324"/>
      <c r="E32" s="324"/>
      <c r="F32" s="324"/>
      <c r="G32" s="324"/>
      <c r="H32" s="324"/>
      <c r="I32" s="324"/>
      <c r="J32" s="324"/>
      <c r="K32" s="325" t="s">
        <v>406</v>
      </c>
      <c r="L32" s="326"/>
      <c r="M32" s="326"/>
      <c r="N32" s="326"/>
      <c r="O32" s="326"/>
      <c r="P32" s="326"/>
      <c r="Q32" s="326"/>
      <c r="R32" s="326"/>
      <c r="S32" s="326"/>
      <c r="T32" s="326"/>
      <c r="U32" s="326"/>
      <c r="V32" s="326"/>
      <c r="W32" s="326"/>
      <c r="X32" s="326"/>
      <c r="Y32" s="326"/>
    </row>
    <row r="33" spans="1:25" ht="69" customHeight="1">
      <c r="A33" s="322" t="s">
        <v>674</v>
      </c>
      <c r="B33" s="322" t="s">
        <v>46</v>
      </c>
      <c r="C33" s="322" t="s">
        <v>47</v>
      </c>
      <c r="D33" s="71" t="s">
        <v>191</v>
      </c>
      <c r="E33" s="71" t="s">
        <v>192</v>
      </c>
      <c r="F33" s="71" t="s">
        <v>663</v>
      </c>
      <c r="G33" s="71" t="s">
        <v>193</v>
      </c>
      <c r="H33" s="72" t="s">
        <v>194</v>
      </c>
      <c r="I33" s="71" t="s">
        <v>51</v>
      </c>
      <c r="J33" s="76" t="s">
        <v>195</v>
      </c>
      <c r="K33" s="328" t="s">
        <v>742</v>
      </c>
      <c r="L33" s="328" t="s">
        <v>196</v>
      </c>
      <c r="M33" s="314" t="s">
        <v>197</v>
      </c>
      <c r="N33" s="328" t="s">
        <v>204</v>
      </c>
      <c r="O33" s="328" t="s">
        <v>198</v>
      </c>
      <c r="P33" s="328" t="s">
        <v>56</v>
      </c>
      <c r="Q33" s="328" t="s">
        <v>56</v>
      </c>
      <c r="R33" s="77" t="s">
        <v>683</v>
      </c>
      <c r="S33" s="78" t="s">
        <v>178</v>
      </c>
      <c r="T33" s="78">
        <v>0.92</v>
      </c>
      <c r="U33" s="78">
        <v>0.93</v>
      </c>
      <c r="V33" s="78">
        <v>0.93</v>
      </c>
      <c r="W33" s="78">
        <v>0.93</v>
      </c>
      <c r="X33" s="78" t="s">
        <v>255</v>
      </c>
      <c r="Y33" s="77" t="s">
        <v>743</v>
      </c>
    </row>
    <row r="34" spans="1:25" ht="65.25" customHeight="1">
      <c r="A34" s="332"/>
      <c r="B34" s="332"/>
      <c r="C34" s="332"/>
      <c r="D34" s="322" t="s">
        <v>670</v>
      </c>
      <c r="E34" s="322" t="s">
        <v>262</v>
      </c>
      <c r="F34" s="322" t="s">
        <v>682</v>
      </c>
      <c r="G34" s="322" t="s">
        <v>671</v>
      </c>
      <c r="H34" s="328" t="s">
        <v>672</v>
      </c>
      <c r="I34" s="322" t="s">
        <v>51</v>
      </c>
      <c r="J34" s="86"/>
      <c r="K34" s="334"/>
      <c r="L34" s="334"/>
      <c r="M34" s="333"/>
      <c r="N34" s="334"/>
      <c r="O34" s="334"/>
      <c r="P34" s="334"/>
      <c r="Q34" s="334"/>
      <c r="R34" s="77" t="s">
        <v>684</v>
      </c>
      <c r="S34" s="78" t="s">
        <v>178</v>
      </c>
      <c r="T34" s="78">
        <v>0.11</v>
      </c>
      <c r="U34" s="78">
        <v>0.12</v>
      </c>
      <c r="V34" s="78">
        <v>0.12</v>
      </c>
      <c r="W34" s="78">
        <v>0.12</v>
      </c>
      <c r="X34" s="78" t="s">
        <v>256</v>
      </c>
      <c r="Y34" s="77" t="s">
        <v>744</v>
      </c>
    </row>
    <row r="35" spans="1:25" ht="92.25" customHeight="1">
      <c r="A35" s="332"/>
      <c r="B35" s="332"/>
      <c r="C35" s="332"/>
      <c r="D35" s="332"/>
      <c r="E35" s="332"/>
      <c r="F35" s="332"/>
      <c r="G35" s="332"/>
      <c r="H35" s="334"/>
      <c r="I35" s="332"/>
      <c r="J35" s="87"/>
      <c r="K35" s="334"/>
      <c r="L35" s="334"/>
      <c r="M35" s="333"/>
      <c r="N35" s="334"/>
      <c r="O35" s="334"/>
      <c r="P35" s="334"/>
      <c r="Q35" s="334"/>
      <c r="R35" s="77" t="s">
        <v>369</v>
      </c>
      <c r="S35" s="78" t="s">
        <v>178</v>
      </c>
      <c r="T35" s="78">
        <v>0.96</v>
      </c>
      <c r="U35" s="78">
        <v>0.97</v>
      </c>
      <c r="V35" s="78">
        <v>0.97</v>
      </c>
      <c r="W35" s="78">
        <v>0.97</v>
      </c>
      <c r="X35" s="78" t="s">
        <v>256</v>
      </c>
      <c r="Y35" s="77" t="s">
        <v>745</v>
      </c>
    </row>
    <row r="36" spans="1:25" ht="198.75" customHeight="1">
      <c r="A36" s="332"/>
      <c r="B36" s="332"/>
      <c r="C36" s="332"/>
      <c r="D36" s="332"/>
      <c r="E36" s="332"/>
      <c r="F36" s="332"/>
      <c r="G36" s="332"/>
      <c r="H36" s="334"/>
      <c r="I36" s="332"/>
      <c r="J36" s="87"/>
      <c r="K36" s="334"/>
      <c r="L36" s="334"/>
      <c r="M36" s="333"/>
      <c r="N36" s="334"/>
      <c r="O36" s="334"/>
      <c r="P36" s="334"/>
      <c r="Q36" s="334"/>
      <c r="R36" s="77" t="s">
        <v>368</v>
      </c>
      <c r="S36" s="78">
        <v>0.45300000000000001</v>
      </c>
      <c r="T36" s="78">
        <v>0.2</v>
      </c>
      <c r="U36" s="78">
        <v>0.22</v>
      </c>
      <c r="V36" s="78">
        <v>0.24</v>
      </c>
      <c r="W36" s="78">
        <v>0.26</v>
      </c>
      <c r="X36" s="78" t="s">
        <v>257</v>
      </c>
      <c r="Y36" s="88" t="s">
        <v>746</v>
      </c>
    </row>
    <row r="37" spans="1:25" ht="85.5" customHeight="1">
      <c r="A37" s="332"/>
      <c r="B37" s="332"/>
      <c r="C37" s="332"/>
      <c r="D37" s="332"/>
      <c r="E37" s="332"/>
      <c r="F37" s="332"/>
      <c r="G37" s="332"/>
      <c r="H37" s="334"/>
      <c r="I37" s="332"/>
      <c r="J37" s="87"/>
      <c r="K37" s="334"/>
      <c r="L37" s="334"/>
      <c r="M37" s="333"/>
      <c r="N37" s="334"/>
      <c r="O37" s="334"/>
      <c r="P37" s="334"/>
      <c r="Q37" s="334"/>
      <c r="R37" s="89" t="s">
        <v>574</v>
      </c>
      <c r="S37" s="78" t="s">
        <v>56</v>
      </c>
      <c r="T37" s="78">
        <v>0.43</v>
      </c>
      <c r="U37" s="78">
        <v>0.44</v>
      </c>
      <c r="V37" s="78">
        <v>0.45</v>
      </c>
      <c r="W37" s="78">
        <v>0.46</v>
      </c>
      <c r="X37" s="77" t="s">
        <v>137</v>
      </c>
      <c r="Y37" s="89" t="s">
        <v>367</v>
      </c>
    </row>
    <row r="38" spans="1:25" ht="99" customHeight="1">
      <c r="A38" s="332"/>
      <c r="B38" s="332"/>
      <c r="C38" s="332"/>
      <c r="D38" s="332"/>
      <c r="E38" s="332"/>
      <c r="F38" s="332"/>
      <c r="G38" s="332"/>
      <c r="H38" s="334"/>
      <c r="I38" s="332"/>
      <c r="J38" s="86"/>
      <c r="K38" s="334"/>
      <c r="L38" s="334"/>
      <c r="M38" s="333"/>
      <c r="N38" s="334"/>
      <c r="O38" s="334"/>
      <c r="P38" s="334"/>
      <c r="Q38" s="334"/>
      <c r="R38" s="77" t="s">
        <v>692</v>
      </c>
      <c r="S38" s="78" t="s">
        <v>56</v>
      </c>
      <c r="T38" s="78">
        <v>0.92</v>
      </c>
      <c r="U38" s="78">
        <v>0.93</v>
      </c>
      <c r="V38" s="78">
        <v>0.94</v>
      </c>
      <c r="W38" s="78">
        <v>0.95</v>
      </c>
      <c r="X38" s="78"/>
      <c r="Y38" s="77" t="s">
        <v>693</v>
      </c>
    </row>
    <row r="39" spans="1:25" ht="80.25" customHeight="1">
      <c r="A39" s="332"/>
      <c r="B39" s="332"/>
      <c r="C39" s="332"/>
      <c r="D39" s="332"/>
      <c r="E39" s="332"/>
      <c r="F39" s="332"/>
      <c r="G39" s="332"/>
      <c r="H39" s="334"/>
      <c r="I39" s="332"/>
      <c r="J39" s="86"/>
      <c r="K39" s="334"/>
      <c r="L39" s="334"/>
      <c r="M39" s="333"/>
      <c r="N39" s="334"/>
      <c r="O39" s="334"/>
      <c r="P39" s="334"/>
      <c r="Q39" s="334"/>
      <c r="R39" s="77" t="s">
        <v>562</v>
      </c>
      <c r="S39" s="78" t="s">
        <v>56</v>
      </c>
      <c r="T39" s="78">
        <v>0.43</v>
      </c>
      <c r="U39" s="78">
        <v>0.44</v>
      </c>
      <c r="V39" s="78">
        <v>0.45</v>
      </c>
      <c r="W39" s="78">
        <v>0.46</v>
      </c>
      <c r="X39" s="78" t="s">
        <v>256</v>
      </c>
      <c r="Y39" s="88" t="s">
        <v>747</v>
      </c>
    </row>
    <row r="40" spans="1:25" ht="94.5" customHeight="1">
      <c r="A40" s="323"/>
      <c r="B40" s="323"/>
      <c r="C40" s="323"/>
      <c r="D40" s="323"/>
      <c r="E40" s="323"/>
      <c r="F40" s="323"/>
      <c r="G40" s="323"/>
      <c r="H40" s="329"/>
      <c r="I40" s="323"/>
      <c r="J40" s="73"/>
      <c r="K40" s="329"/>
      <c r="L40" s="329"/>
      <c r="M40" s="315"/>
      <c r="N40" s="329"/>
      <c r="O40" s="329"/>
      <c r="P40" s="329"/>
      <c r="Q40" s="329"/>
      <c r="R40" s="77" t="s">
        <v>687</v>
      </c>
      <c r="S40" s="78" t="s">
        <v>56</v>
      </c>
      <c r="T40" s="66">
        <v>0.92</v>
      </c>
      <c r="U40" s="66">
        <v>0.93</v>
      </c>
      <c r="V40" s="66">
        <v>0.94</v>
      </c>
      <c r="W40" s="66">
        <v>0.95</v>
      </c>
      <c r="X40" s="67"/>
      <c r="Y40" s="88" t="s">
        <v>748</v>
      </c>
    </row>
    <row r="41" spans="1:25" s="12" customFormat="1" ht="30" customHeight="1">
      <c r="A41" s="324" t="s">
        <v>13</v>
      </c>
      <c r="B41" s="324"/>
      <c r="C41" s="324"/>
      <c r="D41" s="324"/>
      <c r="E41" s="324"/>
      <c r="F41" s="324"/>
      <c r="G41" s="324"/>
      <c r="H41" s="324"/>
      <c r="I41" s="324"/>
      <c r="J41" s="324"/>
      <c r="K41" s="325" t="s">
        <v>689</v>
      </c>
      <c r="L41" s="326"/>
      <c r="M41" s="326"/>
      <c r="N41" s="326"/>
      <c r="O41" s="326"/>
      <c r="P41" s="326" t="s">
        <v>13</v>
      </c>
      <c r="Q41" s="326"/>
      <c r="R41" s="326"/>
      <c r="S41" s="326"/>
      <c r="T41" s="326"/>
      <c r="U41" s="326"/>
      <c r="V41" s="326"/>
      <c r="W41" s="326"/>
      <c r="X41" s="326"/>
      <c r="Y41" s="326"/>
    </row>
    <row r="42" spans="1:25" ht="96" customHeight="1">
      <c r="A42" s="322" t="s">
        <v>674</v>
      </c>
      <c r="B42" s="322" t="s">
        <v>46</v>
      </c>
      <c r="C42" s="81" t="s">
        <v>191</v>
      </c>
      <c r="D42" s="81" t="s">
        <v>192</v>
      </c>
      <c r="E42" s="81" t="s">
        <v>192</v>
      </c>
      <c r="F42" s="71" t="s">
        <v>663</v>
      </c>
      <c r="G42" s="81" t="s">
        <v>193</v>
      </c>
      <c r="H42" s="72" t="s">
        <v>194</v>
      </c>
      <c r="I42" s="318" t="s">
        <v>51</v>
      </c>
      <c r="J42" s="318" t="s">
        <v>195</v>
      </c>
      <c r="K42" s="314" t="s">
        <v>749</v>
      </c>
      <c r="L42" s="314" t="s">
        <v>196</v>
      </c>
      <c r="M42" s="314" t="s">
        <v>197</v>
      </c>
      <c r="N42" s="314" t="s">
        <v>688</v>
      </c>
      <c r="O42" s="314" t="s">
        <v>198</v>
      </c>
      <c r="P42" s="314" t="s">
        <v>56</v>
      </c>
      <c r="Q42" s="314" t="s">
        <v>56</v>
      </c>
      <c r="R42" s="77" t="s">
        <v>563</v>
      </c>
      <c r="S42" s="78" t="s">
        <v>178</v>
      </c>
      <c r="T42" s="78">
        <v>0.62</v>
      </c>
      <c r="U42" s="78">
        <v>0.64</v>
      </c>
      <c r="V42" s="78">
        <v>0.65</v>
      </c>
      <c r="W42" s="78">
        <v>0.66</v>
      </c>
      <c r="X42" s="78" t="s">
        <v>258</v>
      </c>
      <c r="Y42" s="77" t="s">
        <v>750</v>
      </c>
    </row>
    <row r="43" spans="1:25" ht="90.75" customHeight="1">
      <c r="A43" s="323"/>
      <c r="B43" s="323"/>
      <c r="C43" s="81" t="s">
        <v>670</v>
      </c>
      <c r="D43" s="81" t="s">
        <v>262</v>
      </c>
      <c r="E43" s="81" t="s">
        <v>199</v>
      </c>
      <c r="F43" s="81" t="s">
        <v>682</v>
      </c>
      <c r="G43" s="81" t="s">
        <v>671</v>
      </c>
      <c r="H43" s="83" t="s">
        <v>672</v>
      </c>
      <c r="I43" s="319"/>
      <c r="J43" s="319"/>
      <c r="K43" s="315"/>
      <c r="L43" s="315"/>
      <c r="M43" s="315"/>
      <c r="N43" s="315"/>
      <c r="O43" s="315"/>
      <c r="P43" s="315"/>
      <c r="Q43" s="315"/>
      <c r="R43" s="77" t="s">
        <v>372</v>
      </c>
      <c r="S43" s="78" t="s">
        <v>178</v>
      </c>
      <c r="T43" s="78">
        <v>0.8</v>
      </c>
      <c r="U43" s="78">
        <v>0.8</v>
      </c>
      <c r="V43" s="78">
        <v>0.8</v>
      </c>
      <c r="W43" s="78">
        <v>0.8</v>
      </c>
      <c r="X43" s="78" t="s">
        <v>259</v>
      </c>
      <c r="Y43" s="88" t="s">
        <v>751</v>
      </c>
    </row>
    <row r="44" spans="1:25" s="12" customFormat="1" ht="30" customHeight="1">
      <c r="A44" s="324" t="s">
        <v>13</v>
      </c>
      <c r="B44" s="324"/>
      <c r="C44" s="324"/>
      <c r="D44" s="324"/>
      <c r="E44" s="324"/>
      <c r="F44" s="324"/>
      <c r="G44" s="324"/>
      <c r="H44" s="324"/>
      <c r="I44" s="324"/>
      <c r="J44" s="324"/>
      <c r="K44" s="325" t="s">
        <v>690</v>
      </c>
      <c r="L44" s="326"/>
      <c r="M44" s="326"/>
      <c r="N44" s="326"/>
      <c r="O44" s="326"/>
      <c r="P44" s="326"/>
      <c r="Q44" s="326"/>
      <c r="R44" s="326"/>
      <c r="S44" s="326"/>
      <c r="T44" s="326"/>
      <c r="U44" s="326"/>
      <c r="V44" s="326"/>
      <c r="W44" s="326"/>
      <c r="X44" s="326"/>
      <c r="Y44" s="326"/>
    </row>
    <row r="45" spans="1:25" s="12" customFormat="1" ht="209.25" customHeight="1">
      <c r="A45" s="318" t="s">
        <v>674</v>
      </c>
      <c r="B45" s="318" t="s">
        <v>46</v>
      </c>
      <c r="C45" s="81" t="s">
        <v>191</v>
      </c>
      <c r="D45" s="81" t="s">
        <v>192</v>
      </c>
      <c r="E45" s="81" t="s">
        <v>192</v>
      </c>
      <c r="F45" s="81" t="s">
        <v>663</v>
      </c>
      <c r="G45" s="81" t="s">
        <v>193</v>
      </c>
      <c r="H45" s="72" t="s">
        <v>194</v>
      </c>
      <c r="I45" s="318" t="s">
        <v>51</v>
      </c>
      <c r="J45" s="318" t="s">
        <v>195</v>
      </c>
      <c r="K45" s="314" t="s">
        <v>752</v>
      </c>
      <c r="L45" s="314" t="s">
        <v>196</v>
      </c>
      <c r="M45" s="314" t="s">
        <v>197</v>
      </c>
      <c r="N45" s="314" t="s">
        <v>206</v>
      </c>
      <c r="O45" s="316" t="s">
        <v>198</v>
      </c>
      <c r="P45" s="314" t="s">
        <v>56</v>
      </c>
      <c r="Q45" s="314" t="s">
        <v>56</v>
      </c>
      <c r="R45" s="316" t="s">
        <v>753</v>
      </c>
      <c r="S45" s="314" t="s">
        <v>56</v>
      </c>
      <c r="T45" s="312">
        <v>0.8</v>
      </c>
      <c r="U45" s="312">
        <v>0.8</v>
      </c>
      <c r="V45" s="312">
        <v>0.8</v>
      </c>
      <c r="W45" s="312">
        <v>0.8</v>
      </c>
      <c r="X45" s="314" t="s">
        <v>260</v>
      </c>
      <c r="Y45" s="318" t="s">
        <v>794</v>
      </c>
    </row>
    <row r="46" spans="1:25" ht="70.5" customHeight="1">
      <c r="A46" s="319"/>
      <c r="B46" s="319"/>
      <c r="C46" s="81" t="s">
        <v>670</v>
      </c>
      <c r="D46" s="81" t="s">
        <v>262</v>
      </c>
      <c r="E46" s="81" t="s">
        <v>199</v>
      </c>
      <c r="F46" s="81" t="s">
        <v>682</v>
      </c>
      <c r="G46" s="81" t="s">
        <v>671</v>
      </c>
      <c r="H46" s="83" t="s">
        <v>672</v>
      </c>
      <c r="I46" s="319"/>
      <c r="J46" s="319"/>
      <c r="K46" s="315"/>
      <c r="L46" s="315"/>
      <c r="M46" s="315"/>
      <c r="N46" s="315"/>
      <c r="O46" s="317"/>
      <c r="P46" s="315"/>
      <c r="Q46" s="315"/>
      <c r="R46" s="317"/>
      <c r="S46" s="315"/>
      <c r="T46" s="313"/>
      <c r="U46" s="313"/>
      <c r="V46" s="313"/>
      <c r="W46" s="313"/>
      <c r="X46" s="315"/>
      <c r="Y46" s="319"/>
    </row>
    <row r="47" spans="1:25" s="12" customFormat="1" ht="30" customHeight="1">
      <c r="A47" s="324" t="s">
        <v>13</v>
      </c>
      <c r="B47" s="324"/>
      <c r="C47" s="324"/>
      <c r="D47" s="324"/>
      <c r="E47" s="324"/>
      <c r="F47" s="324"/>
      <c r="G47" s="324"/>
      <c r="H47" s="324"/>
      <c r="I47" s="324"/>
      <c r="J47" s="324"/>
      <c r="K47" s="325" t="s">
        <v>691</v>
      </c>
      <c r="L47" s="326"/>
      <c r="M47" s="326"/>
      <c r="N47" s="326"/>
      <c r="O47" s="326"/>
      <c r="P47" s="326"/>
      <c r="Q47" s="326"/>
      <c r="R47" s="326"/>
      <c r="S47" s="326"/>
      <c r="T47" s="326"/>
      <c r="U47" s="326"/>
      <c r="V47" s="326"/>
      <c r="W47" s="326"/>
      <c r="X47" s="326"/>
      <c r="Y47" s="326"/>
    </row>
    <row r="48" spans="1:25" ht="224">
      <c r="A48" s="327" t="s">
        <v>674</v>
      </c>
      <c r="B48" s="327" t="s">
        <v>46</v>
      </c>
      <c r="C48" s="81" t="s">
        <v>191</v>
      </c>
      <c r="D48" s="81" t="s">
        <v>192</v>
      </c>
      <c r="E48" s="81" t="s">
        <v>192</v>
      </c>
      <c r="F48" s="81" t="s">
        <v>663</v>
      </c>
      <c r="G48" s="81" t="s">
        <v>193</v>
      </c>
      <c r="H48" s="72" t="s">
        <v>194</v>
      </c>
      <c r="I48" s="327" t="s">
        <v>51</v>
      </c>
      <c r="J48" s="318" t="s">
        <v>195</v>
      </c>
      <c r="K48" s="314" t="s">
        <v>754</v>
      </c>
      <c r="L48" s="314" t="s">
        <v>196</v>
      </c>
      <c r="M48" s="314" t="s">
        <v>197</v>
      </c>
      <c r="N48" s="314" t="s">
        <v>207</v>
      </c>
      <c r="O48" s="314" t="s">
        <v>198</v>
      </c>
      <c r="P48" s="314" t="s">
        <v>56</v>
      </c>
      <c r="Q48" s="314" t="s">
        <v>56</v>
      </c>
      <c r="R48" s="316" t="s">
        <v>373</v>
      </c>
      <c r="S48" s="314" t="s">
        <v>56</v>
      </c>
      <c r="T48" s="320">
        <v>0.7</v>
      </c>
      <c r="U48" s="320">
        <v>0.71</v>
      </c>
      <c r="V48" s="320">
        <v>0.72</v>
      </c>
      <c r="W48" s="320">
        <v>0.73</v>
      </c>
      <c r="X48" s="314" t="s">
        <v>261</v>
      </c>
      <c r="Y48" s="318" t="s">
        <v>795</v>
      </c>
    </row>
    <row r="49" spans="1:25" ht="158.25" customHeight="1">
      <c r="A49" s="327"/>
      <c r="B49" s="327"/>
      <c r="C49" s="81" t="s">
        <v>670</v>
      </c>
      <c r="D49" s="81" t="s">
        <v>262</v>
      </c>
      <c r="E49" s="81" t="s">
        <v>199</v>
      </c>
      <c r="F49" s="81" t="s">
        <v>682</v>
      </c>
      <c r="G49" s="81" t="s">
        <v>671</v>
      </c>
      <c r="H49" s="83" t="s">
        <v>672</v>
      </c>
      <c r="I49" s="327"/>
      <c r="J49" s="319"/>
      <c r="K49" s="315"/>
      <c r="L49" s="315"/>
      <c r="M49" s="315"/>
      <c r="N49" s="315"/>
      <c r="O49" s="315"/>
      <c r="P49" s="315"/>
      <c r="Q49" s="315"/>
      <c r="R49" s="317"/>
      <c r="S49" s="315"/>
      <c r="T49" s="321"/>
      <c r="U49" s="321"/>
      <c r="V49" s="321"/>
      <c r="W49" s="321"/>
      <c r="X49" s="315"/>
      <c r="Y49" s="319"/>
    </row>
  </sheetData>
  <mergeCells count="166">
    <mergeCell ref="D34:D40"/>
    <mergeCell ref="E34:E40"/>
    <mergeCell ref="C10:Y10"/>
    <mergeCell ref="W18:W19"/>
    <mergeCell ref="Y18:Y19"/>
    <mergeCell ref="V18:V19"/>
    <mergeCell ref="A21:A25"/>
    <mergeCell ref="B21:B25"/>
    <mergeCell ref="C21:C25"/>
    <mergeCell ref="D28:D31"/>
    <mergeCell ref="E28:E31"/>
    <mergeCell ref="F28:F31"/>
    <mergeCell ref="F34:F40"/>
    <mergeCell ref="G34:G40"/>
    <mergeCell ref="H34:H40"/>
    <mergeCell ref="Q27:Q31"/>
    <mergeCell ref="F22:F25"/>
    <mergeCell ref="G22:G25"/>
    <mergeCell ref="H22:H25"/>
    <mergeCell ref="M21:M25"/>
    <mergeCell ref="N21:N25"/>
    <mergeCell ref="P21:P25"/>
    <mergeCell ref="I34:I40"/>
    <mergeCell ref="M27:M31"/>
    <mergeCell ref="J27:J31"/>
    <mergeCell ref="A20:J20"/>
    <mergeCell ref="D8:Y8"/>
    <mergeCell ref="K12:K16"/>
    <mergeCell ref="P33:P40"/>
    <mergeCell ref="Q33:Q40"/>
    <mergeCell ref="K27:K31"/>
    <mergeCell ref="L27:L31"/>
    <mergeCell ref="A33:A40"/>
    <mergeCell ref="B33:B40"/>
    <mergeCell ref="C33:C40"/>
    <mergeCell ref="A27:A31"/>
    <mergeCell ref="B27:B31"/>
    <mergeCell ref="C27:C31"/>
    <mergeCell ref="K33:K40"/>
    <mergeCell ref="L33:L40"/>
    <mergeCell ref="M33:M40"/>
    <mergeCell ref="A32:J32"/>
    <mergeCell ref="N33:N40"/>
    <mergeCell ref="O33:O40"/>
    <mergeCell ref="S18:S19"/>
    <mergeCell ref="T18:T19"/>
    <mergeCell ref="U18:U19"/>
    <mergeCell ref="X18:X19"/>
    <mergeCell ref="O21:O25"/>
    <mergeCell ref="J22:J25"/>
    <mergeCell ref="M12:N12"/>
    <mergeCell ref="O12:Q12"/>
    <mergeCell ref="A8:C8"/>
    <mergeCell ref="A11:J11"/>
    <mergeCell ref="K11:Y11"/>
    <mergeCell ref="A9:C9"/>
    <mergeCell ref="D9:Y9"/>
    <mergeCell ref="G12:G16"/>
    <mergeCell ref="H12:H16"/>
    <mergeCell ref="M13:M16"/>
    <mergeCell ref="I12:I16"/>
    <mergeCell ref="J12:J16"/>
    <mergeCell ref="E22:E25"/>
    <mergeCell ref="K17:Y17"/>
    <mergeCell ref="K18:K19"/>
    <mergeCell ref="L18:L19"/>
    <mergeCell ref="R12:R16"/>
    <mergeCell ref="S12:S16"/>
    <mergeCell ref="P20:Y20"/>
    <mergeCell ref="A17:J17"/>
    <mergeCell ref="M18:M19"/>
    <mergeCell ref="N18:N19"/>
    <mergeCell ref="K32:Y32"/>
    <mergeCell ref="A26:J26"/>
    <mergeCell ref="K26:Y26"/>
    <mergeCell ref="A5:Y5"/>
    <mergeCell ref="A6:C6"/>
    <mergeCell ref="D6:Y6"/>
    <mergeCell ref="A7:C7"/>
    <mergeCell ref="D7:Y7"/>
    <mergeCell ref="E12:E16"/>
    <mergeCell ref="F12:F16"/>
    <mergeCell ref="Y12:Y16"/>
    <mergeCell ref="O13:O16"/>
    <mergeCell ref="P13:Q13"/>
    <mergeCell ref="P14:P16"/>
    <mergeCell ref="Q14:Q16"/>
    <mergeCell ref="U15:W15"/>
    <mergeCell ref="T12:W14"/>
    <mergeCell ref="L12:L16"/>
    <mergeCell ref="X12:X16"/>
    <mergeCell ref="A12:A16"/>
    <mergeCell ref="B12:B16"/>
    <mergeCell ref="C12:C16"/>
    <mergeCell ref="D12:D16"/>
    <mergeCell ref="N13:N16"/>
    <mergeCell ref="A47:J47"/>
    <mergeCell ref="K47:Y47"/>
    <mergeCell ref="Y45:Y46"/>
    <mergeCell ref="Y48:Y49"/>
    <mergeCell ref="P48:P49"/>
    <mergeCell ref="Q48:Q49"/>
    <mergeCell ref="R48:R49"/>
    <mergeCell ref="O18:O19"/>
    <mergeCell ref="P18:P19"/>
    <mergeCell ref="Q18:Q19"/>
    <mergeCell ref="R18:R19"/>
    <mergeCell ref="K41:Y41"/>
    <mergeCell ref="A41:J41"/>
    <mergeCell ref="D22:D25"/>
    <mergeCell ref="Q21:Q25"/>
    <mergeCell ref="K21:K25"/>
    <mergeCell ref="L21:L25"/>
    <mergeCell ref="G28:G31"/>
    <mergeCell ref="H28:H31"/>
    <mergeCell ref="I28:I31"/>
    <mergeCell ref="O27:O31"/>
    <mergeCell ref="P27:P31"/>
    <mergeCell ref="I22:I25"/>
    <mergeCell ref="N27:N31"/>
    <mergeCell ref="A48:A49"/>
    <mergeCell ref="B48:B49"/>
    <mergeCell ref="I48:I49"/>
    <mergeCell ref="U48:U49"/>
    <mergeCell ref="V48:V49"/>
    <mergeCell ref="W48:W49"/>
    <mergeCell ref="X48:X49"/>
    <mergeCell ref="N48:N49"/>
    <mergeCell ref="O48:O49"/>
    <mergeCell ref="J48:J49"/>
    <mergeCell ref="S48:S49"/>
    <mergeCell ref="T48:T49"/>
    <mergeCell ref="K48:K49"/>
    <mergeCell ref="L48:L49"/>
    <mergeCell ref="M48:M49"/>
    <mergeCell ref="A42:A43"/>
    <mergeCell ref="B42:B43"/>
    <mergeCell ref="I45:I46"/>
    <mergeCell ref="A45:A46"/>
    <mergeCell ref="B45:B46"/>
    <mergeCell ref="I42:I43"/>
    <mergeCell ref="O42:O43"/>
    <mergeCell ref="P42:P43"/>
    <mergeCell ref="Q42:Q43"/>
    <mergeCell ref="J42:J43"/>
    <mergeCell ref="L42:L43"/>
    <mergeCell ref="M42:M43"/>
    <mergeCell ref="N42:N43"/>
    <mergeCell ref="K42:K43"/>
    <mergeCell ref="A44:J44"/>
    <mergeCell ref="K44:Y44"/>
    <mergeCell ref="R45:R46"/>
    <mergeCell ref="S45:S46"/>
    <mergeCell ref="T45:T46"/>
    <mergeCell ref="W45:W46"/>
    <mergeCell ref="X45:X46"/>
    <mergeCell ref="M45:M46"/>
    <mergeCell ref="N45:N46"/>
    <mergeCell ref="O45:O46"/>
    <mergeCell ref="P45:P46"/>
    <mergeCell ref="Q45:Q46"/>
    <mergeCell ref="J45:J46"/>
    <mergeCell ref="L45:L46"/>
    <mergeCell ref="K45:K46"/>
    <mergeCell ref="U45:U46"/>
    <mergeCell ref="V45:V46"/>
  </mergeCells>
  <pageMargins left="0.7" right="0.7" top="0.75" bottom="0.75" header="0.3" footer="0.3"/>
  <pageSetup scale="23" fitToHeight="0" orientation="landscape" r:id="rId1"/>
  <colBreaks count="2" manualBreakCount="2">
    <brk id="4" max="42" man="1"/>
    <brk id="16" max="42"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topLeftCell="A4" zoomScale="60" zoomScaleNormal="60" zoomScaleSheetLayoutView="80" workbookViewId="0">
      <selection activeCell="B8" sqref="B8"/>
    </sheetView>
  </sheetViews>
  <sheetFormatPr baseColWidth="10" defaultRowHeight="14.5"/>
  <cols>
    <col min="1" max="1" width="66.7265625" style="23" customWidth="1"/>
    <col min="2" max="2" width="88.54296875" style="23" customWidth="1"/>
    <col min="3" max="3" width="52" style="23" customWidth="1"/>
    <col min="4" max="4" width="39.7265625" style="23" customWidth="1"/>
    <col min="5" max="5" width="40" style="23" customWidth="1"/>
    <col min="6" max="6" width="44.26953125" style="26" customWidth="1"/>
    <col min="7" max="7" width="20.7265625" style="24" customWidth="1"/>
    <col min="8" max="8" width="34.54296875" style="25" customWidth="1"/>
    <col min="9" max="9" width="20.7265625" style="25" customWidth="1"/>
    <col min="10" max="10" width="20.7265625" style="24" customWidth="1"/>
    <col min="11" max="11" width="49.453125" style="26" customWidth="1"/>
    <col min="12" max="12" width="20.7265625" style="27" customWidth="1"/>
    <col min="13" max="13" width="31.453125" style="26" customWidth="1"/>
    <col min="14" max="14" width="71.81640625" style="23" customWidth="1"/>
    <col min="15" max="15" width="11.453125" style="1"/>
  </cols>
  <sheetData>
    <row r="1" spans="1:15" ht="15" customHeight="1">
      <c r="A1" s="358" t="s">
        <v>283</v>
      </c>
      <c r="B1" s="358"/>
      <c r="C1" s="358"/>
      <c r="D1" s="358"/>
      <c r="E1" s="358"/>
      <c r="F1" s="358"/>
      <c r="G1" s="358"/>
      <c r="H1" s="358"/>
      <c r="I1" s="358"/>
      <c r="J1" s="358"/>
      <c r="K1" s="358"/>
      <c r="L1" s="358"/>
      <c r="M1" s="358"/>
      <c r="N1" s="358"/>
    </row>
    <row r="2" spans="1:15" ht="15" customHeight="1">
      <c r="A2" s="90" t="s">
        <v>135</v>
      </c>
      <c r="B2" s="359" t="s">
        <v>4</v>
      </c>
      <c r="C2" s="359"/>
      <c r="D2" s="359"/>
      <c r="E2" s="359"/>
      <c r="F2" s="359"/>
      <c r="G2" s="359"/>
      <c r="H2" s="359"/>
      <c r="I2" s="359"/>
      <c r="J2" s="359"/>
      <c r="K2" s="359"/>
      <c r="L2" s="359"/>
      <c r="M2" s="359"/>
      <c r="N2" s="359"/>
    </row>
    <row r="3" spans="1:15" ht="28.5" customHeight="1">
      <c r="A3" s="90" t="s">
        <v>113</v>
      </c>
      <c r="B3" s="360" t="s">
        <v>136</v>
      </c>
      <c r="C3" s="360"/>
      <c r="D3" s="360"/>
      <c r="E3" s="360"/>
      <c r="F3" s="360"/>
      <c r="G3" s="360"/>
      <c r="H3" s="360"/>
      <c r="I3" s="360"/>
      <c r="J3" s="360"/>
      <c r="K3" s="360"/>
      <c r="L3" s="360"/>
      <c r="M3" s="360"/>
      <c r="N3" s="360"/>
    </row>
    <row r="4" spans="1:15">
      <c r="A4" s="91" t="s">
        <v>114</v>
      </c>
      <c r="B4" s="92" t="s">
        <v>115</v>
      </c>
      <c r="C4" s="92" t="s">
        <v>116</v>
      </c>
      <c r="D4" s="92" t="s">
        <v>117</v>
      </c>
      <c r="E4" s="92" t="s">
        <v>118</v>
      </c>
      <c r="F4" s="92" t="s">
        <v>83</v>
      </c>
      <c r="G4" s="92" t="s">
        <v>84</v>
      </c>
      <c r="H4" s="93" t="s">
        <v>119</v>
      </c>
      <c r="I4" s="93" t="s">
        <v>85</v>
      </c>
      <c r="J4" s="92" t="s">
        <v>120</v>
      </c>
      <c r="K4" s="94" t="s">
        <v>86</v>
      </c>
      <c r="L4" s="94" t="s">
        <v>87</v>
      </c>
      <c r="M4" s="94" t="s">
        <v>121</v>
      </c>
      <c r="N4" s="92" t="s">
        <v>122</v>
      </c>
    </row>
    <row r="5" spans="1:15" s="3" customFormat="1" ht="146.25" customHeight="1">
      <c r="A5" s="95" t="s">
        <v>663</v>
      </c>
      <c r="B5" s="96" t="s">
        <v>723</v>
      </c>
      <c r="C5" s="97" t="s">
        <v>704</v>
      </c>
      <c r="D5" s="97" t="s">
        <v>705</v>
      </c>
      <c r="E5" s="97" t="s">
        <v>706</v>
      </c>
      <c r="F5" s="98" t="s">
        <v>707</v>
      </c>
      <c r="G5" s="292" t="s">
        <v>708</v>
      </c>
      <c r="H5" s="98" t="s">
        <v>709</v>
      </c>
      <c r="I5" s="98" t="s">
        <v>710</v>
      </c>
      <c r="J5" s="292" t="s">
        <v>711</v>
      </c>
      <c r="K5" s="98" t="s">
        <v>712</v>
      </c>
      <c r="L5" s="292" t="s">
        <v>713</v>
      </c>
      <c r="M5" s="99" t="s">
        <v>714</v>
      </c>
      <c r="N5" s="100" t="s">
        <v>715</v>
      </c>
      <c r="O5" s="43"/>
    </row>
    <row r="6" spans="1:15" s="3" customFormat="1" ht="323.25" customHeight="1">
      <c r="A6" s="101" t="s">
        <v>676</v>
      </c>
      <c r="B6" s="98" t="s">
        <v>724</v>
      </c>
      <c r="C6" s="102" t="s">
        <v>664</v>
      </c>
      <c r="D6" s="103" t="s">
        <v>716</v>
      </c>
      <c r="E6" s="103" t="s">
        <v>717</v>
      </c>
      <c r="F6" s="103" t="s">
        <v>718</v>
      </c>
      <c r="G6" s="293" t="s">
        <v>708</v>
      </c>
      <c r="H6" s="103" t="s">
        <v>719</v>
      </c>
      <c r="I6" s="103" t="s">
        <v>725</v>
      </c>
      <c r="J6" s="293" t="s">
        <v>711</v>
      </c>
      <c r="K6" s="103" t="s">
        <v>720</v>
      </c>
      <c r="L6" s="293" t="s">
        <v>721</v>
      </c>
      <c r="M6" s="103" t="s">
        <v>722</v>
      </c>
      <c r="N6" s="103" t="s">
        <v>796</v>
      </c>
      <c r="O6" s="43"/>
    </row>
    <row r="7" spans="1:15" s="3" customFormat="1" ht="14">
      <c r="A7" s="299"/>
      <c r="B7" s="300"/>
      <c r="C7" s="301"/>
      <c r="D7" s="299"/>
      <c r="E7" s="299"/>
      <c r="F7" s="299"/>
      <c r="G7" s="302"/>
      <c r="H7" s="299"/>
      <c r="I7" s="299"/>
      <c r="J7" s="302"/>
      <c r="K7" s="299"/>
      <c r="L7" s="302"/>
      <c r="M7" s="299"/>
      <c r="N7" s="299"/>
      <c r="O7" s="43"/>
    </row>
    <row r="8" spans="1:15" s="3" customFormat="1" ht="105.75" customHeight="1">
      <c r="A8" s="104" t="s">
        <v>813</v>
      </c>
      <c r="B8" s="104" t="s">
        <v>665</v>
      </c>
      <c r="C8" s="105" t="s">
        <v>666</v>
      </c>
      <c r="D8" s="105" t="s">
        <v>667</v>
      </c>
      <c r="E8" s="105" t="s">
        <v>703</v>
      </c>
      <c r="F8" s="104" t="s">
        <v>660</v>
      </c>
      <c r="G8" s="106" t="s">
        <v>137</v>
      </c>
      <c r="H8" s="107" t="s">
        <v>56</v>
      </c>
      <c r="I8" s="107">
        <v>0.95</v>
      </c>
      <c r="J8" s="108" t="s">
        <v>138</v>
      </c>
      <c r="K8" s="109" t="s">
        <v>812</v>
      </c>
      <c r="L8" s="108" t="s">
        <v>139</v>
      </c>
      <c r="M8" s="110" t="s">
        <v>668</v>
      </c>
      <c r="N8" s="110" t="s">
        <v>811</v>
      </c>
      <c r="O8" s="43"/>
    </row>
    <row r="9" spans="1:15" ht="18.75" customHeight="1">
      <c r="A9" s="355" t="s">
        <v>284</v>
      </c>
      <c r="B9" s="356"/>
      <c r="C9" s="356"/>
      <c r="D9" s="356"/>
      <c r="E9" s="356"/>
      <c r="F9" s="356"/>
      <c r="G9" s="356"/>
      <c r="H9" s="356"/>
      <c r="I9" s="356"/>
      <c r="J9" s="356"/>
      <c r="K9" s="356"/>
      <c r="L9" s="356"/>
      <c r="M9" s="356"/>
      <c r="N9" s="357"/>
    </row>
    <row r="10" spans="1:15" ht="88.5" customHeight="1">
      <c r="A10" s="111" t="s">
        <v>547</v>
      </c>
      <c r="B10" s="111" t="s">
        <v>266</v>
      </c>
      <c r="C10" s="111" t="s">
        <v>140</v>
      </c>
      <c r="D10" s="111" t="s">
        <v>141</v>
      </c>
      <c r="E10" s="111" t="s">
        <v>265</v>
      </c>
      <c r="F10" s="112" t="s">
        <v>264</v>
      </c>
      <c r="G10" s="113" t="s">
        <v>51</v>
      </c>
      <c r="H10" s="114">
        <v>0</v>
      </c>
      <c r="I10" s="115">
        <v>0.44</v>
      </c>
      <c r="J10" s="113" t="s">
        <v>138</v>
      </c>
      <c r="K10" s="116" t="s">
        <v>263</v>
      </c>
      <c r="L10" s="113" t="s">
        <v>139</v>
      </c>
      <c r="M10" s="116" t="s">
        <v>548</v>
      </c>
      <c r="N10" s="117" t="s">
        <v>755</v>
      </c>
    </row>
    <row r="11" spans="1:15" ht="120" customHeight="1">
      <c r="A11" s="110" t="s">
        <v>315</v>
      </c>
      <c r="B11" s="110" t="s">
        <v>347</v>
      </c>
      <c r="C11" s="110" t="s">
        <v>317</v>
      </c>
      <c r="D11" s="110" t="s">
        <v>316</v>
      </c>
      <c r="E11" s="111" t="s">
        <v>318</v>
      </c>
      <c r="F11" s="110" t="s">
        <v>142</v>
      </c>
      <c r="G11" s="113" t="s">
        <v>137</v>
      </c>
      <c r="H11" s="118">
        <v>0</v>
      </c>
      <c r="I11" s="115">
        <v>0.11</v>
      </c>
      <c r="J11" s="113" t="s">
        <v>138</v>
      </c>
      <c r="K11" s="116" t="s">
        <v>550</v>
      </c>
      <c r="L11" s="113" t="s">
        <v>139</v>
      </c>
      <c r="M11" s="116" t="s">
        <v>548</v>
      </c>
      <c r="N11" s="116" t="s">
        <v>756</v>
      </c>
    </row>
    <row r="12" spans="1:15" ht="127.5" customHeight="1">
      <c r="A12" s="119" t="s">
        <v>559</v>
      </c>
      <c r="B12" s="110" t="s">
        <v>144</v>
      </c>
      <c r="C12" s="110" t="s">
        <v>267</v>
      </c>
      <c r="D12" s="110" t="s">
        <v>269</v>
      </c>
      <c r="E12" s="110" t="s">
        <v>268</v>
      </c>
      <c r="F12" s="110" t="s">
        <v>270</v>
      </c>
      <c r="G12" s="118" t="s">
        <v>137</v>
      </c>
      <c r="H12" s="118" t="s">
        <v>56</v>
      </c>
      <c r="I12" s="120">
        <v>0.62</v>
      </c>
      <c r="J12" s="118" t="s">
        <v>138</v>
      </c>
      <c r="K12" s="110" t="s">
        <v>570</v>
      </c>
      <c r="L12" s="118" t="s">
        <v>154</v>
      </c>
      <c r="M12" s="116" t="s">
        <v>548</v>
      </c>
      <c r="N12" s="110" t="s">
        <v>681</v>
      </c>
    </row>
    <row r="13" spans="1:15" ht="126" customHeight="1">
      <c r="A13" s="101" t="s">
        <v>275</v>
      </c>
      <c r="B13" s="111" t="s">
        <v>145</v>
      </c>
      <c r="C13" s="111" t="s">
        <v>273</v>
      </c>
      <c r="D13" s="111" t="s">
        <v>272</v>
      </c>
      <c r="E13" s="111" t="s">
        <v>274</v>
      </c>
      <c r="F13" s="112" t="s">
        <v>271</v>
      </c>
      <c r="G13" s="113" t="s">
        <v>51</v>
      </c>
      <c r="H13" s="121" t="s">
        <v>56</v>
      </c>
      <c r="I13" s="115">
        <v>0.43</v>
      </c>
      <c r="J13" s="122" t="s">
        <v>138</v>
      </c>
      <c r="K13" s="112" t="s">
        <v>146</v>
      </c>
      <c r="L13" s="118" t="s">
        <v>155</v>
      </c>
      <c r="M13" s="110" t="s">
        <v>549</v>
      </c>
      <c r="N13" s="112" t="s">
        <v>757</v>
      </c>
    </row>
    <row r="14" spans="1:15" ht="116.25" customHeight="1">
      <c r="A14" s="101" t="s">
        <v>758</v>
      </c>
      <c r="B14" s="101" t="s">
        <v>150</v>
      </c>
      <c r="C14" s="101" t="s">
        <v>276</v>
      </c>
      <c r="D14" s="101" t="s">
        <v>277</v>
      </c>
      <c r="E14" s="101" t="s">
        <v>277</v>
      </c>
      <c r="F14" s="101" t="s">
        <v>278</v>
      </c>
      <c r="G14" s="280" t="s">
        <v>51</v>
      </c>
      <c r="H14" s="124" t="s">
        <v>56</v>
      </c>
      <c r="I14" s="125">
        <v>0.27</v>
      </c>
      <c r="J14" s="280" t="s">
        <v>138</v>
      </c>
      <c r="K14" s="101" t="s">
        <v>280</v>
      </c>
      <c r="L14" s="126" t="s">
        <v>156</v>
      </c>
      <c r="M14" s="101" t="s">
        <v>557</v>
      </c>
      <c r="N14" s="111" t="s">
        <v>279</v>
      </c>
    </row>
    <row r="15" spans="1:15" ht="24" customHeight="1">
      <c r="A15" s="367" t="s">
        <v>281</v>
      </c>
      <c r="B15" s="368"/>
      <c r="C15" s="368"/>
      <c r="D15" s="368"/>
      <c r="E15" s="368"/>
      <c r="F15" s="368"/>
      <c r="G15" s="368"/>
      <c r="H15" s="368"/>
      <c r="I15" s="368"/>
      <c r="J15" s="368"/>
      <c r="K15" s="368"/>
      <c r="L15" s="368"/>
      <c r="M15" s="368"/>
      <c r="N15" s="369"/>
    </row>
    <row r="16" spans="1:15" ht="110.25" customHeight="1">
      <c r="A16" s="111" t="s">
        <v>288</v>
      </c>
      <c r="B16" s="111" t="s">
        <v>282</v>
      </c>
      <c r="C16" s="111" t="s">
        <v>285</v>
      </c>
      <c r="D16" s="111" t="s">
        <v>286</v>
      </c>
      <c r="E16" s="111" t="s">
        <v>287</v>
      </c>
      <c r="F16" s="112" t="s">
        <v>289</v>
      </c>
      <c r="G16" s="113" t="s">
        <v>51</v>
      </c>
      <c r="H16" s="114">
        <v>0</v>
      </c>
      <c r="I16" s="115">
        <v>0.44</v>
      </c>
      <c r="J16" s="113" t="s">
        <v>138</v>
      </c>
      <c r="K16" s="116" t="s">
        <v>290</v>
      </c>
      <c r="L16" s="113" t="s">
        <v>139</v>
      </c>
      <c r="M16" s="116" t="s">
        <v>548</v>
      </c>
      <c r="N16" s="110" t="s">
        <v>759</v>
      </c>
    </row>
    <row r="17" spans="1:14" ht="126.75" customHeight="1">
      <c r="A17" s="110" t="s">
        <v>295</v>
      </c>
      <c r="B17" s="110" t="s">
        <v>291</v>
      </c>
      <c r="C17" s="110" t="s">
        <v>292</v>
      </c>
      <c r="D17" s="110" t="s">
        <v>293</v>
      </c>
      <c r="E17" s="110" t="s">
        <v>294</v>
      </c>
      <c r="F17" s="110" t="s">
        <v>142</v>
      </c>
      <c r="G17" s="113" t="s">
        <v>137</v>
      </c>
      <c r="H17" s="118">
        <v>0</v>
      </c>
      <c r="I17" s="115">
        <v>0.11</v>
      </c>
      <c r="J17" s="113" t="s">
        <v>138</v>
      </c>
      <c r="K17" s="116" t="s">
        <v>296</v>
      </c>
      <c r="L17" s="113" t="s">
        <v>139</v>
      </c>
      <c r="M17" s="116" t="s">
        <v>548</v>
      </c>
      <c r="N17" s="116" t="s">
        <v>756</v>
      </c>
    </row>
    <row r="18" spans="1:14" ht="111" customHeight="1">
      <c r="A18" s="119" t="s">
        <v>560</v>
      </c>
      <c r="B18" s="110" t="s">
        <v>297</v>
      </c>
      <c r="C18" s="110" t="s">
        <v>298</v>
      </c>
      <c r="D18" s="110" t="s">
        <v>561</v>
      </c>
      <c r="E18" s="110" t="s">
        <v>299</v>
      </c>
      <c r="F18" s="110" t="s">
        <v>300</v>
      </c>
      <c r="G18" s="118" t="s">
        <v>137</v>
      </c>
      <c r="H18" s="118" t="s">
        <v>56</v>
      </c>
      <c r="I18" s="120">
        <v>0.62</v>
      </c>
      <c r="J18" s="118" t="s">
        <v>138</v>
      </c>
      <c r="K18" s="110" t="s">
        <v>571</v>
      </c>
      <c r="L18" s="118" t="s">
        <v>154</v>
      </c>
      <c r="M18" s="116" t="s">
        <v>548</v>
      </c>
      <c r="N18" s="110" t="s">
        <v>565</v>
      </c>
    </row>
    <row r="19" spans="1:14" ht="107.25" customHeight="1">
      <c r="A19" s="101" t="s">
        <v>301</v>
      </c>
      <c r="B19" s="111" t="s">
        <v>302</v>
      </c>
      <c r="C19" s="111" t="s">
        <v>303</v>
      </c>
      <c r="D19" s="111" t="s">
        <v>304</v>
      </c>
      <c r="E19" s="111" t="s">
        <v>305</v>
      </c>
      <c r="F19" s="112" t="s">
        <v>306</v>
      </c>
      <c r="G19" s="113" t="s">
        <v>51</v>
      </c>
      <c r="H19" s="121" t="s">
        <v>56</v>
      </c>
      <c r="I19" s="115">
        <v>0.43</v>
      </c>
      <c r="J19" s="122" t="s">
        <v>138</v>
      </c>
      <c r="K19" s="112" t="s">
        <v>307</v>
      </c>
      <c r="L19" s="118" t="s">
        <v>155</v>
      </c>
      <c r="M19" s="110" t="s">
        <v>556</v>
      </c>
      <c r="N19" s="112" t="s">
        <v>760</v>
      </c>
    </row>
    <row r="20" spans="1:14" ht="82.5" customHeight="1">
      <c r="A20" s="101" t="s">
        <v>314</v>
      </c>
      <c r="B20" s="101" t="s">
        <v>311</v>
      </c>
      <c r="C20" s="116" t="s">
        <v>221</v>
      </c>
      <c r="D20" s="116" t="s">
        <v>312</v>
      </c>
      <c r="E20" s="116" t="s">
        <v>310</v>
      </c>
      <c r="F20" s="127" t="s">
        <v>319</v>
      </c>
      <c r="G20" s="113" t="s">
        <v>51</v>
      </c>
      <c r="H20" s="121" t="s">
        <v>56</v>
      </c>
      <c r="I20" s="115" t="s">
        <v>313</v>
      </c>
      <c r="J20" s="113" t="s">
        <v>138</v>
      </c>
      <c r="K20" s="127" t="s">
        <v>320</v>
      </c>
      <c r="L20" s="118" t="s">
        <v>155</v>
      </c>
      <c r="M20" s="128" t="s">
        <v>558</v>
      </c>
      <c r="N20" s="128" t="s">
        <v>575</v>
      </c>
    </row>
    <row r="21" spans="1:14" ht="27" customHeight="1">
      <c r="A21" s="364" t="s">
        <v>348</v>
      </c>
      <c r="B21" s="365"/>
      <c r="C21" s="365"/>
      <c r="D21" s="365"/>
      <c r="E21" s="365"/>
      <c r="F21" s="365"/>
      <c r="G21" s="365"/>
      <c r="H21" s="365"/>
      <c r="I21" s="365"/>
      <c r="J21" s="365"/>
      <c r="K21" s="365"/>
      <c r="L21" s="365"/>
      <c r="M21" s="365"/>
      <c r="N21" s="366"/>
    </row>
    <row r="22" spans="1:14" ht="96.75" customHeight="1">
      <c r="A22" s="111" t="s">
        <v>761</v>
      </c>
      <c r="B22" s="111" t="s">
        <v>282</v>
      </c>
      <c r="C22" s="111" t="s">
        <v>321</v>
      </c>
      <c r="D22" s="111" t="s">
        <v>322</v>
      </c>
      <c r="E22" s="111" t="s">
        <v>323</v>
      </c>
      <c r="F22" s="112" t="s">
        <v>324</v>
      </c>
      <c r="G22" s="113" t="s">
        <v>51</v>
      </c>
      <c r="H22" s="114">
        <v>0</v>
      </c>
      <c r="I22" s="115" t="s">
        <v>762</v>
      </c>
      <c r="J22" s="113" t="s">
        <v>138</v>
      </c>
      <c r="K22" s="116" t="s">
        <v>325</v>
      </c>
      <c r="L22" s="113" t="s">
        <v>139</v>
      </c>
      <c r="M22" s="116" t="s">
        <v>548</v>
      </c>
      <c r="N22" s="110" t="s">
        <v>763</v>
      </c>
    </row>
    <row r="23" spans="1:14" ht="102.75" customHeight="1">
      <c r="A23" s="110" t="s">
        <v>685</v>
      </c>
      <c r="B23" s="110" t="s">
        <v>326</v>
      </c>
      <c r="C23" s="110" t="s">
        <v>327</v>
      </c>
      <c r="D23" s="110" t="s">
        <v>328</v>
      </c>
      <c r="E23" s="110" t="s">
        <v>329</v>
      </c>
      <c r="F23" s="110" t="s">
        <v>142</v>
      </c>
      <c r="G23" s="113" t="s">
        <v>137</v>
      </c>
      <c r="H23" s="118">
        <v>0</v>
      </c>
      <c r="I23" s="115">
        <v>0.11</v>
      </c>
      <c r="J23" s="113" t="s">
        <v>138</v>
      </c>
      <c r="K23" s="116" t="s">
        <v>330</v>
      </c>
      <c r="L23" s="113" t="s">
        <v>139</v>
      </c>
      <c r="M23" s="116" t="s">
        <v>548</v>
      </c>
      <c r="N23" s="116" t="s">
        <v>756</v>
      </c>
    </row>
    <row r="24" spans="1:14" ht="110.25" customHeight="1">
      <c r="A24" s="111" t="s">
        <v>309</v>
      </c>
      <c r="B24" s="110" t="s">
        <v>331</v>
      </c>
      <c r="C24" s="111" t="s">
        <v>332</v>
      </c>
      <c r="D24" s="110" t="s">
        <v>333</v>
      </c>
      <c r="E24" s="110" t="s">
        <v>333</v>
      </c>
      <c r="F24" s="110" t="s">
        <v>334</v>
      </c>
      <c r="G24" s="113" t="s">
        <v>51</v>
      </c>
      <c r="H24" s="121" t="s">
        <v>56</v>
      </c>
      <c r="I24" s="115" t="s">
        <v>764</v>
      </c>
      <c r="J24" s="122" t="s">
        <v>138</v>
      </c>
      <c r="K24" s="112" t="s">
        <v>335</v>
      </c>
      <c r="L24" s="118" t="s">
        <v>155</v>
      </c>
      <c r="M24" s="110" t="s">
        <v>555</v>
      </c>
      <c r="N24" s="112" t="s">
        <v>765</v>
      </c>
    </row>
    <row r="25" spans="1:14" ht="98.25" customHeight="1">
      <c r="A25" s="110" t="s">
        <v>362</v>
      </c>
      <c r="B25" s="110" t="s">
        <v>148</v>
      </c>
      <c r="C25" s="111" t="s">
        <v>662</v>
      </c>
      <c r="D25" s="110" t="s">
        <v>333</v>
      </c>
      <c r="E25" s="110" t="s">
        <v>333</v>
      </c>
      <c r="F25" s="110" t="s">
        <v>334</v>
      </c>
      <c r="G25" s="113" t="s">
        <v>51</v>
      </c>
      <c r="H25" s="120" t="s">
        <v>147</v>
      </c>
      <c r="I25" s="129" t="s">
        <v>797</v>
      </c>
      <c r="J25" s="130" t="s">
        <v>138</v>
      </c>
      <c r="K25" s="131" t="s">
        <v>222</v>
      </c>
      <c r="L25" s="132" t="s">
        <v>156</v>
      </c>
      <c r="M25" s="131" t="s">
        <v>149</v>
      </c>
      <c r="N25" s="109" t="s">
        <v>800</v>
      </c>
    </row>
    <row r="26" spans="1:14" ht="99.75" customHeight="1">
      <c r="A26" s="110" t="s">
        <v>574</v>
      </c>
      <c r="B26" s="110" t="s">
        <v>363</v>
      </c>
      <c r="C26" s="110" t="s">
        <v>364</v>
      </c>
      <c r="D26" s="110" t="s">
        <v>365</v>
      </c>
      <c r="E26" s="110" t="s">
        <v>366</v>
      </c>
      <c r="F26" s="110" t="s">
        <v>367</v>
      </c>
      <c r="G26" s="118" t="s">
        <v>137</v>
      </c>
      <c r="H26" s="118" t="s">
        <v>56</v>
      </c>
      <c r="I26" s="120">
        <v>0.43</v>
      </c>
      <c r="J26" s="118" t="s">
        <v>138</v>
      </c>
      <c r="K26" s="110" t="s">
        <v>370</v>
      </c>
      <c r="L26" s="132" t="s">
        <v>155</v>
      </c>
      <c r="M26" s="131" t="s">
        <v>371</v>
      </c>
      <c r="N26" s="109" t="s">
        <v>567</v>
      </c>
    </row>
    <row r="27" spans="1:14" ht="77.25" customHeight="1">
      <c r="A27" s="110" t="s">
        <v>686</v>
      </c>
      <c r="B27" s="110" t="s">
        <v>652</v>
      </c>
      <c r="C27" s="110" t="s">
        <v>653</v>
      </c>
      <c r="D27" s="110" t="s">
        <v>654</v>
      </c>
      <c r="E27" s="110" t="s">
        <v>655</v>
      </c>
      <c r="F27" s="110" t="s">
        <v>656</v>
      </c>
      <c r="G27" s="118" t="s">
        <v>51</v>
      </c>
      <c r="H27" s="133">
        <v>0</v>
      </c>
      <c r="I27" s="120">
        <v>0.92</v>
      </c>
      <c r="J27" s="118" t="s">
        <v>138</v>
      </c>
      <c r="K27" s="110" t="s">
        <v>657</v>
      </c>
      <c r="L27" s="132" t="s">
        <v>658</v>
      </c>
      <c r="M27" s="132" t="s">
        <v>798</v>
      </c>
      <c r="N27" s="109" t="s">
        <v>799</v>
      </c>
    </row>
    <row r="28" spans="1:14" ht="27" customHeight="1">
      <c r="A28" s="364" t="s">
        <v>338</v>
      </c>
      <c r="B28" s="365"/>
      <c r="C28" s="365"/>
      <c r="D28" s="365"/>
      <c r="E28" s="365"/>
      <c r="F28" s="365"/>
      <c r="G28" s="365"/>
      <c r="H28" s="365"/>
      <c r="I28" s="365"/>
      <c r="J28" s="365"/>
      <c r="K28" s="365"/>
      <c r="L28" s="365"/>
      <c r="M28" s="365"/>
      <c r="N28" s="366"/>
    </row>
    <row r="29" spans="1:14" ht="132" customHeight="1">
      <c r="A29" s="110" t="s">
        <v>563</v>
      </c>
      <c r="B29" s="110" t="s">
        <v>336</v>
      </c>
      <c r="C29" s="110" t="s">
        <v>339</v>
      </c>
      <c r="D29" s="110" t="s">
        <v>337</v>
      </c>
      <c r="E29" s="110" t="s">
        <v>340</v>
      </c>
      <c r="F29" s="110" t="s">
        <v>341</v>
      </c>
      <c r="G29" s="118" t="s">
        <v>137</v>
      </c>
      <c r="H29" s="118" t="s">
        <v>56</v>
      </c>
      <c r="I29" s="120">
        <v>0.62</v>
      </c>
      <c r="J29" s="118" t="s">
        <v>138</v>
      </c>
      <c r="K29" s="110" t="s">
        <v>572</v>
      </c>
      <c r="L29" s="118" t="s">
        <v>154</v>
      </c>
      <c r="M29" s="116" t="s">
        <v>548</v>
      </c>
      <c r="N29" s="110" t="s">
        <v>349</v>
      </c>
    </row>
    <row r="30" spans="1:14" ht="123.75" customHeight="1">
      <c r="A30" s="101" t="s">
        <v>346</v>
      </c>
      <c r="B30" s="101" t="s">
        <v>150</v>
      </c>
      <c r="C30" s="101" t="s">
        <v>342</v>
      </c>
      <c r="D30" s="101" t="s">
        <v>343</v>
      </c>
      <c r="E30" s="101" t="s">
        <v>344</v>
      </c>
      <c r="F30" s="101" t="s">
        <v>345</v>
      </c>
      <c r="G30" s="280" t="s">
        <v>51</v>
      </c>
      <c r="H30" s="124" t="s">
        <v>56</v>
      </c>
      <c r="I30" s="125">
        <v>0.8</v>
      </c>
      <c r="J30" s="280" t="s">
        <v>138</v>
      </c>
      <c r="K30" s="101" t="s">
        <v>573</v>
      </c>
      <c r="L30" s="126" t="s">
        <v>156</v>
      </c>
      <c r="M30" s="101" t="s">
        <v>151</v>
      </c>
      <c r="N30" s="111" t="s">
        <v>279</v>
      </c>
    </row>
    <row r="31" spans="1:14" ht="23.25" customHeight="1">
      <c r="A31" s="361" t="s">
        <v>350</v>
      </c>
      <c r="B31" s="362"/>
      <c r="C31" s="362"/>
      <c r="D31" s="362"/>
      <c r="E31" s="362"/>
      <c r="F31" s="362"/>
      <c r="G31" s="362"/>
      <c r="H31" s="362"/>
      <c r="I31" s="362"/>
      <c r="J31" s="362"/>
      <c r="K31" s="362"/>
      <c r="L31" s="362"/>
      <c r="M31" s="362"/>
      <c r="N31" s="363"/>
    </row>
    <row r="32" spans="1:14" ht="101.25" customHeight="1">
      <c r="A32" s="116" t="s">
        <v>766</v>
      </c>
      <c r="B32" s="112" t="s">
        <v>767</v>
      </c>
      <c r="C32" s="101" t="s">
        <v>768</v>
      </c>
      <c r="D32" s="101" t="s">
        <v>152</v>
      </c>
      <c r="E32" s="101" t="s">
        <v>153</v>
      </c>
      <c r="F32" s="101" t="s">
        <v>769</v>
      </c>
      <c r="G32" s="280" t="s">
        <v>51</v>
      </c>
      <c r="H32" s="134" t="s">
        <v>56</v>
      </c>
      <c r="I32" s="134">
        <v>0.8</v>
      </c>
      <c r="J32" s="280" t="s">
        <v>138</v>
      </c>
      <c r="K32" s="135" t="s">
        <v>223</v>
      </c>
      <c r="L32" s="136" t="s">
        <v>139</v>
      </c>
      <c r="M32" s="116" t="s">
        <v>157</v>
      </c>
      <c r="N32" s="111" t="s">
        <v>576</v>
      </c>
    </row>
    <row r="33" spans="1:14" ht="20.25" customHeight="1">
      <c r="A33" s="361" t="s">
        <v>360</v>
      </c>
      <c r="B33" s="362"/>
      <c r="C33" s="362"/>
      <c r="D33" s="362"/>
      <c r="E33" s="362"/>
      <c r="F33" s="362"/>
      <c r="G33" s="362"/>
      <c r="H33" s="362"/>
      <c r="I33" s="362"/>
      <c r="J33" s="362"/>
      <c r="K33" s="362"/>
      <c r="L33" s="362"/>
      <c r="M33" s="362"/>
      <c r="N33" s="363"/>
    </row>
    <row r="34" spans="1:14" ht="92.25" customHeight="1">
      <c r="A34" s="101" t="s">
        <v>143</v>
      </c>
      <c r="B34" s="112" t="s">
        <v>224</v>
      </c>
      <c r="C34" s="101" t="s">
        <v>225</v>
      </c>
      <c r="D34" s="101" t="s">
        <v>226</v>
      </c>
      <c r="E34" s="101" t="s">
        <v>153</v>
      </c>
      <c r="F34" s="111" t="s">
        <v>361</v>
      </c>
      <c r="G34" s="280" t="s">
        <v>51</v>
      </c>
      <c r="H34" s="123" t="s">
        <v>56</v>
      </c>
      <c r="I34" s="134">
        <v>0.7</v>
      </c>
      <c r="J34" s="280" t="s">
        <v>138</v>
      </c>
      <c r="K34" s="103"/>
      <c r="L34" s="136" t="s">
        <v>139</v>
      </c>
      <c r="M34" s="116" t="s">
        <v>564</v>
      </c>
      <c r="N34" s="109" t="s">
        <v>801</v>
      </c>
    </row>
    <row r="35" spans="1:14">
      <c r="A35" s="137"/>
      <c r="B35" s="137"/>
      <c r="C35" s="137"/>
      <c r="D35" s="137"/>
      <c r="E35" s="137"/>
      <c r="F35" s="140"/>
      <c r="G35" s="138"/>
      <c r="H35" s="139"/>
      <c r="I35" s="139"/>
      <c r="J35" s="138"/>
      <c r="K35" s="140"/>
      <c r="L35" s="281"/>
      <c r="M35" s="140"/>
      <c r="N35" s="137"/>
    </row>
  </sheetData>
  <mergeCells count="9">
    <mergeCell ref="A9:N9"/>
    <mergeCell ref="A1:N1"/>
    <mergeCell ref="B2:N2"/>
    <mergeCell ref="B3:N3"/>
    <mergeCell ref="A33:N33"/>
    <mergeCell ref="A21:N21"/>
    <mergeCell ref="A28:N28"/>
    <mergeCell ref="A31:N31"/>
    <mergeCell ref="A15:N15"/>
  </mergeCells>
  <pageMargins left="0.7" right="0.7" top="0.75" bottom="0.75" header="0.3" footer="0.3"/>
  <pageSetup scale="39" orientation="landscape"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53"/>
  <sheetViews>
    <sheetView zoomScale="30" zoomScaleNormal="30" workbookViewId="0">
      <selection activeCell="AQ57" sqref="AQ57"/>
    </sheetView>
  </sheetViews>
  <sheetFormatPr baseColWidth="10" defaultRowHeight="14.5"/>
  <cols>
    <col min="1" max="1" width="30.81640625" style="28" customWidth="1"/>
    <col min="2" max="2" width="18.81640625" customWidth="1"/>
    <col min="3" max="3" width="16.1796875" customWidth="1"/>
    <col min="4" max="4" width="20.1796875" customWidth="1"/>
    <col min="5" max="5" width="20.453125" customWidth="1"/>
    <col min="8" max="8" width="9.7265625" customWidth="1"/>
    <col min="9" max="9" width="9.81640625" customWidth="1"/>
    <col min="10" max="10" width="8.1796875" customWidth="1"/>
    <col min="11" max="11" width="8.26953125" customWidth="1"/>
    <col min="12" max="12" width="8.54296875" customWidth="1"/>
    <col min="13" max="13" width="10.26953125" customWidth="1"/>
    <col min="14" max="14" width="24.1796875" customWidth="1"/>
  </cols>
  <sheetData>
    <row r="2" spans="1:14" ht="15" thickBot="1">
      <c r="A2" s="386" t="s">
        <v>134</v>
      </c>
      <c r="B2" s="386"/>
      <c r="C2" s="386"/>
      <c r="D2" s="386"/>
      <c r="E2" s="386"/>
      <c r="F2" s="386"/>
      <c r="G2" s="386"/>
      <c r="H2" s="386"/>
      <c r="I2" s="386"/>
      <c r="J2" s="386"/>
      <c r="K2" s="386"/>
      <c r="L2" s="386"/>
      <c r="M2" s="386"/>
      <c r="N2" s="386"/>
    </row>
    <row r="3" spans="1:14" ht="15" thickBot="1">
      <c r="A3" s="371" t="s">
        <v>62</v>
      </c>
      <c r="B3" s="372"/>
      <c r="C3" s="372"/>
      <c r="D3" s="374" t="s">
        <v>127</v>
      </c>
      <c r="E3" s="375"/>
      <c r="F3" s="375"/>
      <c r="G3" s="375"/>
      <c r="H3" s="375"/>
      <c r="I3" s="375"/>
      <c r="J3" s="375"/>
      <c r="K3" s="375"/>
      <c r="L3" s="375"/>
      <c r="M3" s="375"/>
      <c r="N3" s="375"/>
    </row>
    <row r="4" spans="1:14" ht="15" thickBot="1">
      <c r="A4" s="387" t="s">
        <v>64</v>
      </c>
      <c r="B4" s="388"/>
      <c r="C4" s="389"/>
      <c r="D4" s="374" t="s">
        <v>128</v>
      </c>
      <c r="E4" s="375"/>
      <c r="F4" s="375"/>
      <c r="G4" s="375"/>
      <c r="H4" s="375"/>
      <c r="I4" s="375"/>
      <c r="J4" s="375"/>
      <c r="K4" s="375"/>
      <c r="L4" s="375"/>
      <c r="M4" s="375"/>
      <c r="N4" s="376"/>
    </row>
    <row r="5" spans="1:14" ht="15" thickBot="1">
      <c r="A5" s="371" t="s">
        <v>66</v>
      </c>
      <c r="B5" s="372"/>
      <c r="C5" s="372"/>
      <c r="D5" s="374" t="s">
        <v>8</v>
      </c>
      <c r="E5" s="375"/>
      <c r="F5" s="375"/>
      <c r="G5" s="375"/>
      <c r="H5" s="375"/>
      <c r="I5" s="375"/>
      <c r="J5" s="375"/>
      <c r="K5" s="375"/>
      <c r="L5" s="375"/>
      <c r="M5" s="375"/>
      <c r="N5" s="376"/>
    </row>
    <row r="6" spans="1:14" ht="15" thickBot="1">
      <c r="A6" s="371" t="s">
        <v>67</v>
      </c>
      <c r="B6" s="372"/>
      <c r="C6" s="373"/>
      <c r="D6" s="374" t="s">
        <v>129</v>
      </c>
      <c r="E6" s="375"/>
      <c r="F6" s="375"/>
      <c r="G6" s="375"/>
      <c r="H6" s="375"/>
      <c r="I6" s="375"/>
      <c r="J6" s="375"/>
      <c r="K6" s="375"/>
      <c r="L6" s="375"/>
      <c r="M6" s="375"/>
      <c r="N6" s="376"/>
    </row>
    <row r="7" spans="1:14" ht="15" thickBot="1">
      <c r="A7" s="377"/>
      <c r="B7" s="377"/>
      <c r="C7" s="377"/>
      <c r="D7" s="377"/>
      <c r="E7" s="377"/>
      <c r="F7" s="377"/>
      <c r="G7" s="377"/>
      <c r="H7" s="377"/>
      <c r="I7" s="377"/>
      <c r="J7" s="377"/>
      <c r="K7" s="377"/>
      <c r="L7" s="377"/>
      <c r="M7" s="377"/>
      <c r="N7" s="377"/>
    </row>
    <row r="8" spans="1:14">
      <c r="A8" s="378" t="s">
        <v>68</v>
      </c>
      <c r="B8" s="379"/>
      <c r="C8" s="379"/>
      <c r="D8" s="379"/>
      <c r="E8" s="379"/>
      <c r="F8" s="379"/>
      <c r="G8" s="379"/>
      <c r="H8" s="379"/>
      <c r="I8" s="379"/>
      <c r="J8" s="379"/>
      <c r="K8" s="379"/>
      <c r="L8" s="379"/>
      <c r="M8" s="379"/>
      <c r="N8" s="380"/>
    </row>
    <row r="9" spans="1:14">
      <c r="A9" s="381" t="s">
        <v>131</v>
      </c>
      <c r="B9" s="382" t="s">
        <v>70</v>
      </c>
      <c r="C9" s="382" t="s">
        <v>71</v>
      </c>
      <c r="D9" s="382" t="s">
        <v>72</v>
      </c>
      <c r="E9" s="383" t="s">
        <v>132</v>
      </c>
      <c r="F9" s="382" t="s">
        <v>90</v>
      </c>
      <c r="G9" s="382"/>
      <c r="H9" s="382"/>
      <c r="I9" s="382"/>
      <c r="J9" s="382" t="s">
        <v>91</v>
      </c>
      <c r="K9" s="382"/>
      <c r="L9" s="382"/>
      <c r="M9" s="382"/>
      <c r="N9" s="370" t="s">
        <v>73</v>
      </c>
    </row>
    <row r="10" spans="1:14">
      <c r="A10" s="381"/>
      <c r="B10" s="382"/>
      <c r="C10" s="382"/>
      <c r="D10" s="382"/>
      <c r="E10" s="384"/>
      <c r="F10" s="382"/>
      <c r="G10" s="382"/>
      <c r="H10" s="382"/>
      <c r="I10" s="382"/>
      <c r="J10" s="382"/>
      <c r="K10" s="382"/>
      <c r="L10" s="382"/>
      <c r="M10" s="382"/>
      <c r="N10" s="370"/>
    </row>
    <row r="11" spans="1:14" ht="16.5" customHeight="1">
      <c r="A11" s="381"/>
      <c r="B11" s="382"/>
      <c r="C11" s="382"/>
      <c r="D11" s="382"/>
      <c r="E11" s="385"/>
      <c r="F11" s="44" t="s">
        <v>74</v>
      </c>
      <c r="G11" s="44" t="s">
        <v>75</v>
      </c>
      <c r="H11" s="44" t="s">
        <v>76</v>
      </c>
      <c r="I11" s="44" t="s">
        <v>77</v>
      </c>
      <c r="J11" s="44" t="s">
        <v>74</v>
      </c>
      <c r="K11" s="44" t="s">
        <v>75</v>
      </c>
      <c r="L11" s="44" t="s">
        <v>76</v>
      </c>
      <c r="M11" s="44" t="s">
        <v>77</v>
      </c>
      <c r="N11" s="370"/>
    </row>
    <row r="12" spans="1:14" ht="76.5" customHeight="1">
      <c r="A12" s="151" t="s">
        <v>209</v>
      </c>
      <c r="B12" s="152" t="s">
        <v>92</v>
      </c>
      <c r="C12" s="152" t="s">
        <v>93</v>
      </c>
      <c r="D12" s="153" t="s">
        <v>97</v>
      </c>
      <c r="E12" s="154">
        <v>0</v>
      </c>
      <c r="F12" s="154"/>
      <c r="G12" s="154"/>
      <c r="H12" s="154"/>
      <c r="I12" s="154"/>
      <c r="J12" s="142"/>
      <c r="K12" s="142"/>
      <c r="L12" s="142"/>
      <c r="M12" s="142"/>
      <c r="N12" s="155" t="s">
        <v>130</v>
      </c>
    </row>
    <row r="13" spans="1:14">
      <c r="A13" s="143"/>
      <c r="B13" s="144"/>
      <c r="C13" s="144"/>
      <c r="D13" s="144"/>
      <c r="E13" s="144"/>
      <c r="F13" s="403"/>
      <c r="G13" s="404"/>
      <c r="H13" s="404"/>
      <c r="I13" s="405"/>
      <c r="J13" s="144"/>
      <c r="K13" s="144"/>
      <c r="L13" s="144"/>
      <c r="M13" s="144"/>
      <c r="N13" s="144"/>
    </row>
    <row r="14" spans="1:14" ht="94.5" customHeight="1">
      <c r="A14" s="151" t="s">
        <v>94</v>
      </c>
      <c r="B14" s="156" t="s">
        <v>95</v>
      </c>
      <c r="C14" s="152" t="s">
        <v>93</v>
      </c>
      <c r="D14" s="157" t="s">
        <v>98</v>
      </c>
      <c r="E14" s="154">
        <v>0</v>
      </c>
      <c r="F14" s="394">
        <v>16.4468</v>
      </c>
      <c r="G14" s="394"/>
      <c r="H14" s="394"/>
      <c r="I14" s="394"/>
      <c r="J14" s="142"/>
      <c r="K14" s="142"/>
      <c r="L14" s="142"/>
      <c r="M14" s="142"/>
      <c r="N14" s="155" t="s">
        <v>106</v>
      </c>
    </row>
    <row r="15" spans="1:14">
      <c r="A15" s="145"/>
      <c r="B15" s="146"/>
      <c r="C15" s="146"/>
      <c r="D15" s="146"/>
      <c r="E15" s="146"/>
      <c r="F15" s="390"/>
      <c r="G15" s="391"/>
      <c r="H15" s="391"/>
      <c r="I15" s="392"/>
      <c r="J15" s="146"/>
      <c r="K15" s="146"/>
      <c r="L15" s="146"/>
      <c r="M15" s="146"/>
      <c r="N15" s="146"/>
    </row>
    <row r="16" spans="1:14" ht="42">
      <c r="A16" s="151" t="s">
        <v>210</v>
      </c>
      <c r="B16" s="158" t="s">
        <v>96</v>
      </c>
      <c r="C16" s="152" t="s">
        <v>93</v>
      </c>
      <c r="D16" s="157" t="s">
        <v>98</v>
      </c>
      <c r="E16" s="154">
        <v>0</v>
      </c>
      <c r="F16" s="395"/>
      <c r="G16" s="396"/>
      <c r="H16" s="396"/>
      <c r="I16" s="396"/>
      <c r="J16" s="142"/>
      <c r="K16" s="142"/>
      <c r="L16" s="142"/>
      <c r="M16" s="142"/>
      <c r="N16" s="155" t="s">
        <v>105</v>
      </c>
    </row>
    <row r="17" spans="1:14">
      <c r="A17" s="145"/>
      <c r="B17" s="146"/>
      <c r="C17" s="146"/>
      <c r="D17" s="146"/>
      <c r="E17" s="146"/>
      <c r="F17" s="390"/>
      <c r="G17" s="391"/>
      <c r="H17" s="391"/>
      <c r="I17" s="392"/>
      <c r="J17" s="146"/>
      <c r="K17" s="146"/>
      <c r="L17" s="146"/>
      <c r="M17" s="146"/>
      <c r="N17" s="146"/>
    </row>
    <row r="18" spans="1:14" ht="42.75" customHeight="1">
      <c r="A18" s="151" t="s">
        <v>211</v>
      </c>
      <c r="B18" s="152" t="s">
        <v>95</v>
      </c>
      <c r="C18" s="152" t="s">
        <v>93</v>
      </c>
      <c r="D18" s="157" t="s">
        <v>98</v>
      </c>
      <c r="E18" s="154">
        <v>0</v>
      </c>
      <c r="F18" s="396"/>
      <c r="G18" s="396"/>
      <c r="H18" s="396"/>
      <c r="I18" s="396"/>
      <c r="J18" s="142"/>
      <c r="K18" s="142"/>
      <c r="L18" s="142"/>
      <c r="M18" s="142"/>
      <c r="N18" s="155" t="s">
        <v>105</v>
      </c>
    </row>
    <row r="19" spans="1:14">
      <c r="A19" s="145"/>
      <c r="B19" s="146"/>
      <c r="C19" s="146"/>
      <c r="D19" s="146"/>
      <c r="E19" s="146"/>
      <c r="F19" s="390"/>
      <c r="G19" s="391"/>
      <c r="H19" s="391"/>
      <c r="I19" s="392"/>
      <c r="J19" s="146"/>
      <c r="K19" s="146"/>
      <c r="L19" s="146"/>
      <c r="M19" s="146"/>
      <c r="N19" s="146"/>
    </row>
    <row r="20" spans="1:14" ht="48" customHeight="1">
      <c r="A20" s="159" t="s">
        <v>212</v>
      </c>
      <c r="B20" s="160" t="s">
        <v>96</v>
      </c>
      <c r="C20" s="160" t="s">
        <v>93</v>
      </c>
      <c r="D20" s="161" t="s">
        <v>98</v>
      </c>
      <c r="E20" s="162">
        <v>0</v>
      </c>
      <c r="F20" s="397"/>
      <c r="G20" s="397"/>
      <c r="H20" s="397"/>
      <c r="I20" s="397"/>
      <c r="J20" s="147"/>
      <c r="K20" s="147"/>
      <c r="L20" s="147"/>
      <c r="M20" s="147"/>
      <c r="N20" s="163" t="s">
        <v>105</v>
      </c>
    </row>
    <row r="21" spans="1:14">
      <c r="A21" s="145"/>
      <c r="B21" s="146"/>
      <c r="C21" s="146"/>
      <c r="D21" s="146"/>
      <c r="E21" s="146"/>
      <c r="F21" s="390"/>
      <c r="G21" s="391"/>
      <c r="H21" s="391"/>
      <c r="I21" s="392"/>
      <c r="J21" s="146"/>
      <c r="K21" s="146"/>
      <c r="L21" s="146"/>
      <c r="M21" s="146"/>
      <c r="N21" s="146"/>
    </row>
    <row r="22" spans="1:14" ht="56">
      <c r="A22" s="151" t="s">
        <v>213</v>
      </c>
      <c r="B22" s="152" t="s">
        <v>96</v>
      </c>
      <c r="C22" s="152" t="s">
        <v>93</v>
      </c>
      <c r="D22" s="157" t="s">
        <v>98</v>
      </c>
      <c r="E22" s="154">
        <v>0</v>
      </c>
      <c r="F22" s="398"/>
      <c r="G22" s="398"/>
      <c r="H22" s="398"/>
      <c r="I22" s="398"/>
      <c r="J22" s="142"/>
      <c r="K22" s="142"/>
      <c r="L22" s="142"/>
      <c r="M22" s="142"/>
      <c r="N22" s="155" t="s">
        <v>105</v>
      </c>
    </row>
    <row r="23" spans="1:14">
      <c r="A23" s="145"/>
      <c r="B23" s="146"/>
      <c r="C23" s="146"/>
      <c r="D23" s="146"/>
      <c r="E23" s="146"/>
      <c r="F23" s="390"/>
      <c r="G23" s="391"/>
      <c r="H23" s="391"/>
      <c r="I23" s="392"/>
      <c r="J23" s="146"/>
      <c r="K23" s="146"/>
      <c r="L23" s="146"/>
      <c r="M23" s="146"/>
      <c r="N23" s="146"/>
    </row>
    <row r="24" spans="1:14" ht="42">
      <c r="A24" s="151" t="s">
        <v>214</v>
      </c>
      <c r="B24" s="152" t="s">
        <v>99</v>
      </c>
      <c r="C24" s="152" t="s">
        <v>93</v>
      </c>
      <c r="D24" s="157" t="s">
        <v>98</v>
      </c>
      <c r="E24" s="154">
        <v>0</v>
      </c>
      <c r="F24" s="393">
        <v>24.720140000000001</v>
      </c>
      <c r="G24" s="393"/>
      <c r="H24" s="393"/>
      <c r="I24" s="393"/>
      <c r="J24" s="142"/>
      <c r="K24" s="142"/>
      <c r="L24" s="142"/>
      <c r="M24" s="142"/>
      <c r="N24" s="155" t="s">
        <v>105</v>
      </c>
    </row>
    <row r="25" spans="1:14">
      <c r="A25" s="145"/>
      <c r="B25" s="146"/>
      <c r="C25" s="146"/>
      <c r="D25" s="146"/>
      <c r="E25" s="146"/>
      <c r="F25" s="390"/>
      <c r="G25" s="391"/>
      <c r="H25" s="391"/>
      <c r="I25" s="392"/>
      <c r="J25" s="146"/>
      <c r="K25" s="146"/>
      <c r="L25" s="146"/>
      <c r="M25" s="146"/>
      <c r="N25" s="146"/>
    </row>
    <row r="26" spans="1:14" ht="33" customHeight="1">
      <c r="A26" s="151" t="s">
        <v>215</v>
      </c>
      <c r="B26" s="152" t="s">
        <v>96</v>
      </c>
      <c r="C26" s="152" t="s">
        <v>93</v>
      </c>
      <c r="D26" s="157" t="s">
        <v>98</v>
      </c>
      <c r="E26" s="154">
        <v>0</v>
      </c>
      <c r="F26" s="416"/>
      <c r="G26" s="416"/>
      <c r="H26" s="416"/>
      <c r="I26" s="416"/>
      <c r="J26" s="142"/>
      <c r="K26" s="142"/>
      <c r="L26" s="142"/>
      <c r="M26" s="142"/>
      <c r="N26" s="155" t="s">
        <v>105</v>
      </c>
    </row>
    <row r="27" spans="1:14">
      <c r="A27" s="145"/>
      <c r="B27" s="146"/>
      <c r="C27" s="146"/>
      <c r="D27" s="146"/>
      <c r="E27" s="146"/>
      <c r="F27" s="390"/>
      <c r="G27" s="391"/>
      <c r="H27" s="391"/>
      <c r="I27" s="392"/>
      <c r="J27" s="146"/>
      <c r="K27" s="146"/>
      <c r="L27" s="146"/>
      <c r="M27" s="146"/>
      <c r="N27" s="146"/>
    </row>
    <row r="28" spans="1:14" ht="24" customHeight="1">
      <c r="A28" s="151" t="s">
        <v>100</v>
      </c>
      <c r="B28" s="152" t="s">
        <v>95</v>
      </c>
      <c r="C28" s="152" t="s">
        <v>93</v>
      </c>
      <c r="D28" s="157" t="s">
        <v>101</v>
      </c>
      <c r="E28" s="154">
        <v>0</v>
      </c>
      <c r="F28" s="399">
        <v>0</v>
      </c>
      <c r="G28" s="399"/>
      <c r="H28" s="399"/>
      <c r="I28" s="399"/>
      <c r="J28" s="142"/>
      <c r="K28" s="142"/>
      <c r="L28" s="142"/>
      <c r="M28" s="142"/>
      <c r="N28" s="155" t="s">
        <v>105</v>
      </c>
    </row>
    <row r="29" spans="1:14">
      <c r="A29" s="145"/>
      <c r="B29" s="146"/>
      <c r="C29" s="146"/>
      <c r="D29" s="146"/>
      <c r="E29" s="146"/>
      <c r="F29" s="390"/>
      <c r="G29" s="391"/>
      <c r="H29" s="391"/>
      <c r="I29" s="392"/>
      <c r="J29" s="146"/>
      <c r="K29" s="146"/>
      <c r="L29" s="146"/>
      <c r="M29" s="146"/>
      <c r="N29" s="146"/>
    </row>
    <row r="30" spans="1:14" ht="45" customHeight="1">
      <c r="A30" s="151" t="s">
        <v>220</v>
      </c>
      <c r="B30" s="152" t="s">
        <v>95</v>
      </c>
      <c r="C30" s="152" t="s">
        <v>93</v>
      </c>
      <c r="D30" s="153" t="s">
        <v>103</v>
      </c>
      <c r="E30" s="154">
        <v>260.63540999999998</v>
      </c>
      <c r="F30" s="400"/>
      <c r="G30" s="401"/>
      <c r="H30" s="401"/>
      <c r="I30" s="402"/>
      <c r="J30" s="142"/>
      <c r="K30" s="142"/>
      <c r="L30" s="142"/>
      <c r="M30" s="142"/>
      <c r="N30" s="155" t="s">
        <v>104</v>
      </c>
    </row>
    <row r="31" spans="1:14">
      <c r="A31" s="145"/>
      <c r="B31" s="146"/>
      <c r="C31" s="146"/>
      <c r="D31" s="146"/>
      <c r="E31" s="146"/>
      <c r="F31" s="390"/>
      <c r="G31" s="391"/>
      <c r="H31" s="391"/>
      <c r="I31" s="392"/>
      <c r="J31" s="146"/>
      <c r="K31" s="146"/>
      <c r="L31" s="146"/>
      <c r="M31" s="146"/>
      <c r="N31" s="146"/>
    </row>
    <row r="32" spans="1:14" ht="41.25" customHeight="1">
      <c r="A32" s="151" t="s">
        <v>216</v>
      </c>
      <c r="B32" s="152" t="s">
        <v>96</v>
      </c>
      <c r="C32" s="152" t="s">
        <v>93</v>
      </c>
      <c r="D32" s="153" t="s">
        <v>103</v>
      </c>
      <c r="E32" s="154">
        <v>0</v>
      </c>
      <c r="F32" s="399"/>
      <c r="G32" s="399"/>
      <c r="H32" s="399"/>
      <c r="I32" s="399"/>
      <c r="J32" s="142"/>
      <c r="K32" s="142"/>
      <c r="L32" s="142"/>
      <c r="M32" s="142"/>
      <c r="N32" s="155" t="s">
        <v>104</v>
      </c>
    </row>
    <row r="33" spans="1:17">
      <c r="A33" s="145"/>
      <c r="B33" s="148"/>
      <c r="C33" s="148"/>
      <c r="D33" s="148"/>
      <c r="E33" s="148"/>
      <c r="F33" s="390"/>
      <c r="G33" s="391"/>
      <c r="H33" s="391"/>
      <c r="I33" s="392"/>
      <c r="J33" s="146"/>
      <c r="K33" s="146"/>
      <c r="L33" s="146"/>
      <c r="M33" s="146"/>
      <c r="N33" s="146"/>
    </row>
    <row r="34" spans="1:17" ht="41.25" customHeight="1">
      <c r="A34" s="151" t="s">
        <v>102</v>
      </c>
      <c r="B34" s="152" t="s">
        <v>95</v>
      </c>
      <c r="C34" s="152" t="s">
        <v>93</v>
      </c>
      <c r="D34" s="153" t="s">
        <v>103</v>
      </c>
      <c r="E34" s="153">
        <v>110.46</v>
      </c>
      <c r="F34" s="399"/>
      <c r="G34" s="399"/>
      <c r="H34" s="399"/>
      <c r="I34" s="399"/>
      <c r="J34" s="142"/>
      <c r="K34" s="142"/>
      <c r="L34" s="142"/>
      <c r="M34" s="142"/>
      <c r="N34" s="155" t="s">
        <v>104</v>
      </c>
    </row>
    <row r="35" spans="1:17">
      <c r="A35" s="145"/>
      <c r="B35" s="148"/>
      <c r="C35" s="148"/>
      <c r="D35" s="148"/>
      <c r="E35" s="148"/>
      <c r="F35" s="390"/>
      <c r="G35" s="391"/>
      <c r="H35" s="391"/>
      <c r="I35" s="392"/>
      <c r="J35" s="146"/>
      <c r="K35" s="146"/>
      <c r="L35" s="146"/>
      <c r="M35" s="146"/>
      <c r="N35" s="146"/>
    </row>
    <row r="36" spans="1:17" ht="44.25" customHeight="1">
      <c r="A36" s="151" t="s">
        <v>218</v>
      </c>
      <c r="B36" s="156" t="s">
        <v>95</v>
      </c>
      <c r="C36" s="152" t="s">
        <v>93</v>
      </c>
      <c r="D36" s="153" t="s">
        <v>103</v>
      </c>
      <c r="E36" s="154">
        <v>0</v>
      </c>
      <c r="F36" s="399">
        <v>17.510000000000002</v>
      </c>
      <c r="G36" s="399"/>
      <c r="H36" s="399"/>
      <c r="I36" s="399"/>
      <c r="J36" s="142"/>
      <c r="K36" s="142"/>
      <c r="L36" s="142"/>
      <c r="M36" s="142"/>
      <c r="N36" s="155" t="s">
        <v>104</v>
      </c>
    </row>
    <row r="37" spans="1:17" ht="15.75" customHeight="1">
      <c r="A37" s="145"/>
      <c r="B37" s="148"/>
      <c r="C37" s="148"/>
      <c r="D37" s="148"/>
      <c r="E37" s="148"/>
      <c r="F37" s="390"/>
      <c r="G37" s="391"/>
      <c r="H37" s="391"/>
      <c r="I37" s="392"/>
      <c r="J37" s="146"/>
      <c r="K37" s="146"/>
      <c r="L37" s="146"/>
      <c r="M37" s="146"/>
      <c r="N37" s="146"/>
    </row>
    <row r="38" spans="1:17" ht="41.25" customHeight="1">
      <c r="A38" s="151" t="s">
        <v>219</v>
      </c>
      <c r="B38" s="156" t="s">
        <v>95</v>
      </c>
      <c r="C38" s="152" t="s">
        <v>93</v>
      </c>
      <c r="D38" s="153" t="s">
        <v>103</v>
      </c>
      <c r="E38" s="154">
        <v>0</v>
      </c>
      <c r="F38" s="399"/>
      <c r="G38" s="399"/>
      <c r="H38" s="399"/>
      <c r="I38" s="399"/>
      <c r="J38" s="142"/>
      <c r="K38" s="142"/>
      <c r="L38" s="142"/>
      <c r="M38" s="142"/>
      <c r="N38" s="155" t="s">
        <v>104</v>
      </c>
    </row>
    <row r="39" spans="1:17">
      <c r="A39" s="145"/>
      <c r="B39" s="148"/>
      <c r="C39" s="148"/>
      <c r="D39" s="148"/>
      <c r="E39" s="148"/>
      <c r="F39" s="390"/>
      <c r="G39" s="391"/>
      <c r="H39" s="391"/>
      <c r="I39" s="392"/>
      <c r="J39" s="146"/>
      <c r="K39" s="146"/>
      <c r="L39" s="146"/>
      <c r="M39" s="146"/>
      <c r="N39" s="146"/>
    </row>
    <row r="40" spans="1:17" ht="51" customHeight="1">
      <c r="A40" s="164" t="s">
        <v>107</v>
      </c>
      <c r="B40" s="165" t="s">
        <v>108</v>
      </c>
      <c r="C40" s="152" t="s">
        <v>93</v>
      </c>
      <c r="D40" s="153" t="s">
        <v>103</v>
      </c>
      <c r="E40" s="153">
        <v>0</v>
      </c>
      <c r="F40" s="399">
        <v>915.95</v>
      </c>
      <c r="G40" s="399"/>
      <c r="H40" s="399"/>
      <c r="I40" s="399"/>
      <c r="J40" s="154"/>
      <c r="K40" s="154"/>
      <c r="L40" s="155"/>
      <c r="M40" s="155"/>
      <c r="N40" s="155" t="s">
        <v>104</v>
      </c>
    </row>
    <row r="41" spans="1:17">
      <c r="A41" s="145"/>
      <c r="B41" s="148"/>
      <c r="C41" s="148"/>
      <c r="D41" s="149"/>
      <c r="E41" s="149"/>
      <c r="F41" s="390"/>
      <c r="G41" s="391"/>
      <c r="H41" s="391"/>
      <c r="I41" s="392"/>
      <c r="J41" s="146"/>
      <c r="K41" s="146"/>
      <c r="L41" s="146"/>
      <c r="M41" s="146"/>
      <c r="N41" s="146"/>
    </row>
    <row r="42" spans="1:17" ht="41.25" customHeight="1">
      <c r="A42" s="151" t="s">
        <v>109</v>
      </c>
      <c r="B42" s="152" t="s">
        <v>108</v>
      </c>
      <c r="C42" s="165" t="s">
        <v>93</v>
      </c>
      <c r="D42" s="153" t="s">
        <v>103</v>
      </c>
      <c r="E42" s="153">
        <v>0</v>
      </c>
      <c r="F42" s="399"/>
      <c r="G42" s="399"/>
      <c r="H42" s="399"/>
      <c r="I42" s="399"/>
      <c r="J42" s="142"/>
      <c r="K42" s="142"/>
      <c r="L42" s="142"/>
      <c r="M42" s="142"/>
      <c r="N42" s="155" t="s">
        <v>104</v>
      </c>
    </row>
    <row r="43" spans="1:17">
      <c r="A43" s="145"/>
      <c r="B43" s="148"/>
      <c r="C43" s="148"/>
      <c r="D43" s="146"/>
      <c r="E43" s="146"/>
      <c r="F43" s="390"/>
      <c r="G43" s="391"/>
      <c r="H43" s="391"/>
      <c r="I43" s="392"/>
      <c r="J43" s="146"/>
      <c r="K43" s="146"/>
      <c r="L43" s="146"/>
      <c r="M43" s="146"/>
      <c r="N43" s="146"/>
    </row>
    <row r="44" spans="1:17" ht="40.5" customHeight="1">
      <c r="A44" s="151" t="s">
        <v>110</v>
      </c>
      <c r="B44" s="152" t="s">
        <v>96</v>
      </c>
      <c r="C44" s="165"/>
      <c r="D44" s="153" t="s">
        <v>103</v>
      </c>
      <c r="E44" s="153"/>
      <c r="F44" s="399">
        <v>108</v>
      </c>
      <c r="G44" s="399"/>
      <c r="H44" s="399"/>
      <c r="I44" s="399"/>
      <c r="J44" s="142"/>
      <c r="K44" s="142"/>
      <c r="L44" s="142"/>
      <c r="M44" s="142"/>
      <c r="N44" s="155" t="s">
        <v>104</v>
      </c>
    </row>
    <row r="45" spans="1:17">
      <c r="A45" s="145"/>
      <c r="B45" s="148"/>
      <c r="C45" s="148"/>
      <c r="D45" s="146"/>
      <c r="E45" s="146"/>
      <c r="F45" s="390"/>
      <c r="G45" s="391"/>
      <c r="H45" s="391"/>
      <c r="I45" s="392"/>
      <c r="J45" s="146"/>
      <c r="K45" s="146"/>
      <c r="L45" s="146"/>
      <c r="M45" s="146"/>
      <c r="N45" s="146"/>
    </row>
    <row r="46" spans="1:17" ht="36.75" customHeight="1">
      <c r="A46" s="166" t="s">
        <v>111</v>
      </c>
      <c r="B46" s="167" t="s">
        <v>96</v>
      </c>
      <c r="C46" s="168"/>
      <c r="D46" s="169" t="s">
        <v>103</v>
      </c>
      <c r="E46" s="169"/>
      <c r="F46" s="415">
        <v>11368.46</v>
      </c>
      <c r="G46" s="415"/>
      <c r="H46" s="415"/>
      <c r="I46" s="415"/>
      <c r="J46" s="150"/>
      <c r="K46" s="150"/>
      <c r="L46" s="150"/>
      <c r="M46" s="150"/>
      <c r="N46" s="170" t="s">
        <v>104</v>
      </c>
    </row>
    <row r="47" spans="1:17">
      <c r="A47" s="406" t="s">
        <v>133</v>
      </c>
      <c r="B47" s="407"/>
      <c r="C47" s="407"/>
      <c r="D47" s="407"/>
      <c r="E47" s="407"/>
      <c r="F47" s="407"/>
      <c r="G47" s="407"/>
      <c r="H47" s="407"/>
      <c r="I47" s="407"/>
      <c r="J47" s="407"/>
      <c r="K47" s="407"/>
      <c r="L47" s="407"/>
      <c r="M47" s="407"/>
      <c r="N47" s="408"/>
    </row>
    <row r="48" spans="1:17">
      <c r="A48" s="412" t="s">
        <v>208</v>
      </c>
      <c r="B48" s="413"/>
      <c r="C48" s="413"/>
      <c r="D48" s="413"/>
      <c r="E48" s="413"/>
      <c r="F48" s="413"/>
      <c r="G48" s="413"/>
      <c r="H48" s="413"/>
      <c r="I48" s="413"/>
      <c r="J48" s="413"/>
      <c r="K48" s="413"/>
      <c r="L48" s="413"/>
      <c r="M48" s="413"/>
      <c r="N48" s="414"/>
      <c r="O48" s="11"/>
      <c r="P48" s="11"/>
      <c r="Q48" s="11"/>
    </row>
    <row r="49" spans="1:17">
      <c r="A49" s="409" t="s">
        <v>217</v>
      </c>
      <c r="B49" s="410"/>
      <c r="C49" s="410"/>
      <c r="D49" s="410"/>
      <c r="E49" s="410"/>
      <c r="F49" s="410"/>
      <c r="G49" s="410"/>
      <c r="H49" s="410"/>
      <c r="I49" s="410"/>
      <c r="J49" s="410"/>
      <c r="K49" s="410"/>
      <c r="L49" s="410"/>
      <c r="M49" s="410"/>
      <c r="N49" s="411"/>
      <c r="O49" s="11"/>
      <c r="P49" s="11"/>
      <c r="Q49" s="11"/>
    </row>
    <row r="50" spans="1:17">
      <c r="B50" s="10"/>
      <c r="C50" s="10"/>
      <c r="D50" s="10"/>
      <c r="E50" s="10"/>
      <c r="F50" s="10"/>
    </row>
    <row r="51" spans="1:17">
      <c r="B51" s="10"/>
      <c r="C51" s="10"/>
      <c r="D51" s="10"/>
      <c r="E51" s="10"/>
      <c r="F51" s="10"/>
    </row>
    <row r="52" spans="1:17">
      <c r="B52" s="10"/>
      <c r="C52" s="10"/>
      <c r="D52" s="10"/>
      <c r="E52" s="10"/>
      <c r="F52" s="10"/>
    </row>
    <row r="53" spans="1:17">
      <c r="B53" s="10"/>
      <c r="C53" s="10"/>
      <c r="D53" s="10"/>
      <c r="E53" s="10"/>
      <c r="F53" s="10"/>
    </row>
  </sheetData>
  <mergeCells count="56">
    <mergeCell ref="F43:I43"/>
    <mergeCell ref="F45:I45"/>
    <mergeCell ref="A47:N47"/>
    <mergeCell ref="A49:N49"/>
    <mergeCell ref="F25:I25"/>
    <mergeCell ref="F27:I27"/>
    <mergeCell ref="F29:I29"/>
    <mergeCell ref="F31:I31"/>
    <mergeCell ref="F33:I33"/>
    <mergeCell ref="A48:N48"/>
    <mergeCell ref="F46:I46"/>
    <mergeCell ref="F26:I26"/>
    <mergeCell ref="F40:I40"/>
    <mergeCell ref="F42:I42"/>
    <mergeCell ref="F44:I44"/>
    <mergeCell ref="F36:I36"/>
    <mergeCell ref="F13:I13"/>
    <mergeCell ref="F15:I15"/>
    <mergeCell ref="F17:I17"/>
    <mergeCell ref="F19:I19"/>
    <mergeCell ref="F21:I21"/>
    <mergeCell ref="F39:I39"/>
    <mergeCell ref="F41:I41"/>
    <mergeCell ref="F24:I24"/>
    <mergeCell ref="F14:I14"/>
    <mergeCell ref="F16:I16"/>
    <mergeCell ref="F18:I18"/>
    <mergeCell ref="F20:I20"/>
    <mergeCell ref="F22:I22"/>
    <mergeCell ref="F23:I23"/>
    <mergeCell ref="F38:I38"/>
    <mergeCell ref="F28:I28"/>
    <mergeCell ref="F32:I32"/>
    <mergeCell ref="F34:I34"/>
    <mergeCell ref="F30:I30"/>
    <mergeCell ref="F35:I35"/>
    <mergeCell ref="F37:I37"/>
    <mergeCell ref="A5:C5"/>
    <mergeCell ref="D5:N5"/>
    <mergeCell ref="A2:N2"/>
    <mergeCell ref="A3:C3"/>
    <mergeCell ref="D3:N3"/>
    <mergeCell ref="A4:C4"/>
    <mergeCell ref="D4:N4"/>
    <mergeCell ref="N9:N11"/>
    <mergeCell ref="A6:C6"/>
    <mergeCell ref="D6:N6"/>
    <mergeCell ref="A7:N7"/>
    <mergeCell ref="A8:N8"/>
    <mergeCell ref="A9:A11"/>
    <mergeCell ref="B9:B11"/>
    <mergeCell ref="C9:C11"/>
    <mergeCell ref="D9:D11"/>
    <mergeCell ref="F9:I10"/>
    <mergeCell ref="J9:M10"/>
    <mergeCell ref="E9:E11"/>
  </mergeCells>
  <pageMargins left="0.7" right="0.7" top="0.75" bottom="0.75" header="0.3" footer="0.3"/>
  <pageSetup scale="51" orientation="portrait" horizontalDpi="300" verticalDpi="300" r:id="rId1"/>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65"/>
  <sheetViews>
    <sheetView topLeftCell="C2" zoomScale="150" zoomScaleNormal="150" workbookViewId="0">
      <selection activeCell="I19" sqref="I19"/>
    </sheetView>
  </sheetViews>
  <sheetFormatPr baseColWidth="10" defaultRowHeight="14.5"/>
  <cols>
    <col min="1" max="7" width="15.7265625" customWidth="1"/>
    <col min="8" max="8" width="20.7265625" customWidth="1"/>
    <col min="9" max="9" width="30.7265625" style="28" customWidth="1"/>
  </cols>
  <sheetData>
    <row r="2" spans="1:9">
      <c r="A2" s="417" t="s">
        <v>590</v>
      </c>
      <c r="B2" s="417"/>
      <c r="C2" s="417"/>
      <c r="D2" s="417"/>
      <c r="E2" s="417"/>
      <c r="F2" s="417"/>
      <c r="G2" s="417"/>
      <c r="H2" s="417"/>
      <c r="I2" s="417"/>
    </row>
    <row r="3" spans="1:9">
      <c r="A3" s="417" t="s">
        <v>408</v>
      </c>
      <c r="B3" s="417"/>
      <c r="C3" s="417"/>
      <c r="D3" s="417"/>
      <c r="E3" s="417"/>
      <c r="F3" s="417"/>
      <c r="G3" s="417"/>
      <c r="H3" s="417"/>
      <c r="I3" s="417"/>
    </row>
    <row r="4" spans="1:9">
      <c r="A4" s="417" t="s">
        <v>578</v>
      </c>
      <c r="B4" s="417"/>
      <c r="C4" s="417"/>
      <c r="D4" s="417"/>
      <c r="E4" s="417"/>
      <c r="F4" s="417"/>
      <c r="G4" s="417"/>
      <c r="H4" s="417"/>
      <c r="I4" s="417"/>
    </row>
    <row r="5" spans="1:9">
      <c r="A5" s="418"/>
      <c r="B5" s="418"/>
      <c r="C5" s="418"/>
      <c r="D5" s="418"/>
      <c r="E5" s="418"/>
      <c r="F5" s="418"/>
      <c r="G5" s="418"/>
      <c r="H5" s="418"/>
      <c r="I5" s="418"/>
    </row>
    <row r="6" spans="1:9" ht="30">
      <c r="A6" s="277" t="s">
        <v>410</v>
      </c>
      <c r="B6" s="277" t="s">
        <v>411</v>
      </c>
      <c r="C6" s="277" t="s">
        <v>412</v>
      </c>
      <c r="D6" s="277" t="s">
        <v>413</v>
      </c>
      <c r="E6" s="277" t="s">
        <v>414</v>
      </c>
      <c r="F6" s="277" t="s">
        <v>415</v>
      </c>
      <c r="G6" s="30" t="s">
        <v>806</v>
      </c>
      <c r="H6" s="277" t="s">
        <v>417</v>
      </c>
      <c r="I6" s="295" t="s">
        <v>418</v>
      </c>
    </row>
    <row r="7" spans="1:9" ht="20">
      <c r="A7" s="420"/>
      <c r="B7" s="421" t="s">
        <v>591</v>
      </c>
      <c r="C7" s="421" t="s">
        <v>592</v>
      </c>
      <c r="D7" s="31" t="s">
        <v>593</v>
      </c>
      <c r="E7" s="31">
        <v>10299</v>
      </c>
      <c r="F7" s="31">
        <v>1</v>
      </c>
      <c r="G7" s="31" t="s">
        <v>594</v>
      </c>
      <c r="H7" s="422" t="s">
        <v>435</v>
      </c>
      <c r="I7" s="294" t="s">
        <v>595</v>
      </c>
    </row>
    <row r="8" spans="1:9">
      <c r="A8" s="420"/>
      <c r="B8" s="421"/>
      <c r="C8" s="421"/>
      <c r="D8" s="31" t="s">
        <v>596</v>
      </c>
      <c r="E8" s="31">
        <v>10406</v>
      </c>
      <c r="F8" s="31">
        <v>1</v>
      </c>
      <c r="G8" s="31" t="s">
        <v>597</v>
      </c>
      <c r="H8" s="422"/>
      <c r="I8" s="294" t="s">
        <v>598</v>
      </c>
    </row>
    <row r="9" spans="1:9" ht="20">
      <c r="A9" s="420"/>
      <c r="B9" s="421"/>
      <c r="C9" s="421"/>
      <c r="D9" s="33" t="s">
        <v>599</v>
      </c>
      <c r="E9" s="31">
        <v>10499</v>
      </c>
      <c r="F9" s="31">
        <v>1</v>
      </c>
      <c r="G9" s="31" t="s">
        <v>600</v>
      </c>
      <c r="H9" s="422"/>
      <c r="I9" s="294" t="s">
        <v>601</v>
      </c>
    </row>
    <row r="10" spans="1:9" ht="20">
      <c r="A10" s="420"/>
      <c r="B10" s="421"/>
      <c r="C10" s="421"/>
      <c r="D10" s="421" t="s">
        <v>602</v>
      </c>
      <c r="E10" s="31">
        <v>29903</v>
      </c>
      <c r="F10" s="31">
        <v>1</v>
      </c>
      <c r="G10" s="31" t="s">
        <v>603</v>
      </c>
      <c r="H10" s="422"/>
      <c r="I10" s="294" t="s">
        <v>604</v>
      </c>
    </row>
    <row r="11" spans="1:9" ht="30">
      <c r="A11" s="420"/>
      <c r="B11" s="421"/>
      <c r="C11" s="421"/>
      <c r="D11" s="421"/>
      <c r="E11" s="31">
        <v>29903</v>
      </c>
      <c r="F11" s="31">
        <v>1</v>
      </c>
      <c r="G11" s="31" t="s">
        <v>605</v>
      </c>
      <c r="H11" s="422"/>
      <c r="I11" s="294" t="s">
        <v>606</v>
      </c>
    </row>
    <row r="12" spans="1:9" ht="30">
      <c r="A12" s="420"/>
      <c r="B12" s="421"/>
      <c r="C12" s="421"/>
      <c r="D12" s="421"/>
      <c r="E12" s="31">
        <v>29903</v>
      </c>
      <c r="F12" s="31">
        <v>1</v>
      </c>
      <c r="G12" s="31" t="s">
        <v>607</v>
      </c>
      <c r="H12" s="422"/>
      <c r="I12" s="294" t="s">
        <v>608</v>
      </c>
    </row>
    <row r="13" spans="1:9" ht="30">
      <c r="A13" s="420"/>
      <c r="B13" s="421"/>
      <c r="C13" s="421"/>
      <c r="D13" s="422" t="s">
        <v>609</v>
      </c>
      <c r="E13" s="31">
        <v>29905</v>
      </c>
      <c r="F13" s="31">
        <v>1</v>
      </c>
      <c r="G13" s="31" t="s">
        <v>610</v>
      </c>
      <c r="H13" s="422"/>
      <c r="I13" s="294" t="s">
        <v>611</v>
      </c>
    </row>
    <row r="14" spans="1:9" ht="30">
      <c r="A14" s="420"/>
      <c r="B14" s="421"/>
      <c r="C14" s="421"/>
      <c r="D14" s="422"/>
      <c r="E14" s="31">
        <v>29905</v>
      </c>
      <c r="F14" s="31">
        <v>1</v>
      </c>
      <c r="G14" s="31" t="s">
        <v>612</v>
      </c>
      <c r="H14" s="422"/>
      <c r="I14" s="294" t="s">
        <v>613</v>
      </c>
    </row>
    <row r="15" spans="1:9" ht="20">
      <c r="A15" s="420"/>
      <c r="B15" s="421"/>
      <c r="C15" s="421"/>
      <c r="D15" s="422"/>
      <c r="E15" s="31">
        <v>29905</v>
      </c>
      <c r="F15" s="31">
        <v>1</v>
      </c>
      <c r="G15" s="31" t="s">
        <v>614</v>
      </c>
      <c r="H15" s="422"/>
      <c r="I15" s="294" t="s">
        <v>615</v>
      </c>
    </row>
    <row r="16" spans="1:9" ht="20">
      <c r="A16" s="420"/>
      <c r="B16" s="421"/>
      <c r="C16" s="421"/>
      <c r="D16" s="422"/>
      <c r="E16" s="31">
        <v>29905</v>
      </c>
      <c r="F16" s="31">
        <v>1</v>
      </c>
      <c r="G16" s="31" t="s">
        <v>616</v>
      </c>
      <c r="H16" s="422"/>
      <c r="I16" s="294" t="s">
        <v>617</v>
      </c>
    </row>
    <row r="17" spans="1:9" ht="20">
      <c r="A17" s="420"/>
      <c r="B17" s="421"/>
      <c r="C17" s="421"/>
      <c r="D17" s="422"/>
      <c r="E17" s="31">
        <v>29905</v>
      </c>
      <c r="F17" s="31">
        <v>1</v>
      </c>
      <c r="G17" s="31" t="s">
        <v>618</v>
      </c>
      <c r="H17" s="422"/>
      <c r="I17" s="294" t="s">
        <v>619</v>
      </c>
    </row>
    <row r="18" spans="1:9" ht="30">
      <c r="A18" s="420"/>
      <c r="B18" s="421"/>
      <c r="C18" s="421"/>
      <c r="D18" s="422"/>
      <c r="E18" s="31">
        <v>29905</v>
      </c>
      <c r="F18" s="31">
        <v>1</v>
      </c>
      <c r="G18" s="31" t="s">
        <v>620</v>
      </c>
      <c r="H18" s="422"/>
      <c r="I18" s="294" t="s">
        <v>621</v>
      </c>
    </row>
    <row r="19" spans="1:9" ht="30">
      <c r="A19" s="420"/>
      <c r="B19" s="421"/>
      <c r="C19" s="421"/>
      <c r="D19" s="422"/>
      <c r="E19" s="31">
        <v>29905</v>
      </c>
      <c r="F19" s="31">
        <v>1</v>
      </c>
      <c r="G19" s="31" t="s">
        <v>622</v>
      </c>
      <c r="H19" s="422"/>
      <c r="I19" s="294" t="s">
        <v>621</v>
      </c>
    </row>
    <row r="20" spans="1:9" ht="30">
      <c r="A20" s="420"/>
      <c r="B20" s="421"/>
      <c r="C20" s="421"/>
      <c r="D20" s="422"/>
      <c r="E20" s="31">
        <v>29905</v>
      </c>
      <c r="F20" s="31">
        <v>1</v>
      </c>
      <c r="G20" s="31" t="s">
        <v>623</v>
      </c>
      <c r="H20" s="422"/>
      <c r="I20" s="294" t="s">
        <v>624</v>
      </c>
    </row>
    <row r="21" spans="1:9" ht="20">
      <c r="A21" s="420"/>
      <c r="B21" s="421"/>
      <c r="C21" s="421"/>
      <c r="D21" s="422"/>
      <c r="E21" s="31">
        <v>29905</v>
      </c>
      <c r="F21" s="31">
        <v>1</v>
      </c>
      <c r="G21" s="31" t="s">
        <v>625</v>
      </c>
      <c r="H21" s="422"/>
      <c r="I21" s="294" t="s">
        <v>626</v>
      </c>
    </row>
    <row r="22" spans="1:9" ht="20">
      <c r="A22" s="420"/>
      <c r="B22" s="421"/>
      <c r="C22" s="421"/>
      <c r="D22" s="422"/>
      <c r="E22" s="31">
        <v>29905</v>
      </c>
      <c r="F22" s="31">
        <v>1</v>
      </c>
      <c r="G22" s="31" t="s">
        <v>627</v>
      </c>
      <c r="H22" s="422"/>
      <c r="I22" s="294" t="s">
        <v>628</v>
      </c>
    </row>
    <row r="23" spans="1:9">
      <c r="A23" s="419" t="s">
        <v>587</v>
      </c>
      <c r="B23" s="419"/>
      <c r="C23" s="419"/>
      <c r="D23" s="419"/>
      <c r="E23" s="419"/>
      <c r="F23" s="419"/>
      <c r="G23" s="32" t="s">
        <v>629</v>
      </c>
      <c r="H23" s="16"/>
      <c r="I23" s="296"/>
    </row>
    <row r="761" ht="51.75" customHeight="1"/>
    <row r="765" ht="25.5" customHeight="1"/>
  </sheetData>
  <mergeCells count="11">
    <mergeCell ref="A2:I2"/>
    <mergeCell ref="A3:I3"/>
    <mergeCell ref="A4:I4"/>
    <mergeCell ref="A5:I5"/>
    <mergeCell ref="A23:F23"/>
    <mergeCell ref="A7:A22"/>
    <mergeCell ref="B7:B22"/>
    <mergeCell ref="C7:C22"/>
    <mergeCell ref="H7:H22"/>
    <mergeCell ref="D10:D12"/>
    <mergeCell ref="D13:D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6"/>
  <sheetViews>
    <sheetView topLeftCell="J10" zoomScale="70" zoomScaleNormal="70" workbookViewId="0">
      <selection activeCell="Y22" sqref="Y22"/>
    </sheetView>
  </sheetViews>
  <sheetFormatPr baseColWidth="10" defaultRowHeight="14.5"/>
  <cols>
    <col min="1" max="10" width="20.7265625" customWidth="1"/>
    <col min="11" max="11" width="24.1796875" customWidth="1"/>
    <col min="12" max="13" width="20.7265625" customWidth="1"/>
    <col min="14" max="14" width="10.7265625" customWidth="1"/>
    <col min="15" max="15" width="20.7265625" customWidth="1"/>
    <col min="16" max="17" width="12.7265625" customWidth="1"/>
    <col min="18" max="18" width="37.453125" customWidth="1"/>
    <col min="19" max="23" width="10.7265625" style="13" customWidth="1"/>
    <col min="24" max="24" width="20.7265625" style="13" customWidth="1"/>
    <col min="25" max="25" width="98.81640625" style="35" customWidth="1"/>
  </cols>
  <sheetData>
    <row r="1" spans="1:25" ht="23.25" customHeight="1">
      <c r="A1" s="423"/>
      <c r="B1" s="423"/>
      <c r="C1" s="423"/>
      <c r="D1" s="423"/>
      <c r="E1" s="423"/>
      <c r="F1" s="423"/>
      <c r="G1" s="423"/>
      <c r="H1" s="423"/>
      <c r="I1" s="423"/>
      <c r="J1" s="423"/>
      <c r="K1" s="423"/>
      <c r="L1" s="423"/>
      <c r="M1" s="423"/>
      <c r="N1" s="423"/>
      <c r="O1" s="423"/>
      <c r="P1" s="423"/>
      <c r="Q1" s="423"/>
      <c r="R1" s="423"/>
      <c r="S1" s="423"/>
      <c r="T1" s="423"/>
      <c r="U1" s="423"/>
      <c r="V1" s="423"/>
      <c r="W1" s="423"/>
      <c r="X1" s="423"/>
      <c r="Y1" s="423"/>
    </row>
    <row r="2" spans="1:25">
      <c r="A2" s="423"/>
      <c r="B2" s="423"/>
      <c r="C2" s="423"/>
      <c r="D2" s="423"/>
      <c r="E2" s="423"/>
      <c r="F2" s="423"/>
      <c r="G2" s="423"/>
      <c r="H2" s="423"/>
      <c r="I2" s="423"/>
      <c r="J2" s="423"/>
      <c r="K2" s="423"/>
      <c r="L2" s="423"/>
      <c r="M2" s="423"/>
      <c r="N2" s="423"/>
      <c r="O2" s="423"/>
      <c r="P2" s="423"/>
      <c r="Q2" s="423"/>
      <c r="R2" s="423"/>
      <c r="S2" s="423"/>
      <c r="T2" s="423"/>
      <c r="U2" s="423"/>
      <c r="V2" s="423"/>
      <c r="W2" s="423"/>
      <c r="X2" s="423"/>
      <c r="Y2" s="423"/>
    </row>
    <row r="3" spans="1:25">
      <c r="A3" s="423"/>
      <c r="B3" s="423"/>
      <c r="C3" s="423"/>
      <c r="D3" s="423"/>
      <c r="E3" s="423"/>
      <c r="F3" s="423"/>
      <c r="G3" s="423"/>
      <c r="H3" s="423"/>
      <c r="I3" s="423"/>
      <c r="J3" s="423"/>
      <c r="K3" s="423"/>
      <c r="L3" s="423"/>
      <c r="M3" s="423"/>
      <c r="N3" s="423"/>
      <c r="O3" s="423"/>
      <c r="P3" s="423"/>
      <c r="Q3" s="423"/>
      <c r="R3" s="423"/>
      <c r="S3" s="423"/>
      <c r="T3" s="423"/>
      <c r="U3" s="423"/>
      <c r="V3" s="423"/>
      <c r="W3" s="423"/>
      <c r="X3" s="423"/>
      <c r="Y3" s="423"/>
    </row>
    <row r="4" spans="1:25" s="2" customFormat="1" ht="14">
      <c r="A4" s="423"/>
      <c r="B4" s="423"/>
      <c r="C4" s="423"/>
      <c r="D4" s="423"/>
      <c r="E4" s="423"/>
      <c r="F4" s="423"/>
      <c r="G4" s="423"/>
      <c r="H4" s="423"/>
      <c r="I4" s="423"/>
      <c r="J4" s="423"/>
      <c r="K4" s="423"/>
      <c r="L4" s="423"/>
      <c r="M4" s="423"/>
      <c r="N4" s="423"/>
      <c r="O4" s="423"/>
      <c r="P4" s="423"/>
      <c r="Q4" s="423"/>
      <c r="R4" s="423"/>
      <c r="S4" s="423"/>
      <c r="T4" s="423"/>
      <c r="U4" s="423"/>
      <c r="V4" s="423"/>
      <c r="W4" s="423"/>
      <c r="X4" s="423"/>
      <c r="Y4" s="423"/>
    </row>
    <row r="5" spans="1:25" s="2" customFormat="1" thickBot="1">
      <c r="A5" s="386" t="s">
        <v>2</v>
      </c>
      <c r="B5" s="386"/>
      <c r="C5" s="386"/>
      <c r="D5" s="386"/>
      <c r="E5" s="386"/>
      <c r="F5" s="386"/>
      <c r="G5" s="386"/>
      <c r="H5" s="386"/>
      <c r="I5" s="386"/>
      <c r="J5" s="386"/>
      <c r="K5" s="386"/>
      <c r="L5" s="386"/>
      <c r="M5" s="386"/>
      <c r="N5" s="386"/>
      <c r="O5" s="386"/>
      <c r="P5" s="386"/>
      <c r="Q5" s="386"/>
      <c r="R5" s="386"/>
      <c r="S5" s="386"/>
      <c r="T5" s="386"/>
      <c r="U5" s="386"/>
      <c r="V5" s="386"/>
      <c r="W5" s="386"/>
      <c r="X5" s="386"/>
      <c r="Y5" s="386"/>
    </row>
    <row r="6" spans="1:25" s="2" customFormat="1" thickBot="1">
      <c r="A6" s="424" t="s">
        <v>3</v>
      </c>
      <c r="B6" s="425"/>
      <c r="C6" s="426"/>
      <c r="D6" s="424" t="s">
        <v>4</v>
      </c>
      <c r="E6" s="425"/>
      <c r="F6" s="425"/>
      <c r="G6" s="425"/>
      <c r="H6" s="425"/>
      <c r="I6" s="425"/>
      <c r="J6" s="425"/>
      <c r="K6" s="425"/>
      <c r="L6" s="425"/>
      <c r="M6" s="425"/>
      <c r="N6" s="425"/>
      <c r="O6" s="425"/>
      <c r="P6" s="425"/>
      <c r="Q6" s="425"/>
      <c r="R6" s="425"/>
      <c r="S6" s="425"/>
      <c r="T6" s="425"/>
      <c r="U6" s="425"/>
      <c r="V6" s="425"/>
      <c r="W6" s="425"/>
      <c r="X6" s="425"/>
      <c r="Y6" s="425"/>
    </row>
    <row r="7" spans="1:25" s="2" customFormat="1" thickBot="1">
      <c r="A7" s="424" t="s">
        <v>5</v>
      </c>
      <c r="B7" s="425"/>
      <c r="C7" s="426"/>
      <c r="D7" s="424" t="s">
        <v>6</v>
      </c>
      <c r="E7" s="425"/>
      <c r="F7" s="425"/>
      <c r="G7" s="425"/>
      <c r="H7" s="425"/>
      <c r="I7" s="425"/>
      <c r="J7" s="425"/>
      <c r="K7" s="425"/>
      <c r="L7" s="425"/>
      <c r="M7" s="425"/>
      <c r="N7" s="425"/>
      <c r="O7" s="425"/>
      <c r="P7" s="425"/>
      <c r="Q7" s="425"/>
      <c r="R7" s="425"/>
      <c r="S7" s="425"/>
      <c r="T7" s="425"/>
      <c r="U7" s="425"/>
      <c r="V7" s="425"/>
      <c r="W7" s="425"/>
      <c r="X7" s="425"/>
      <c r="Y7" s="425"/>
    </row>
    <row r="8" spans="1:25" s="2" customFormat="1" thickBot="1">
      <c r="A8" s="427" t="s">
        <v>7</v>
      </c>
      <c r="B8" s="427"/>
      <c r="C8" s="428"/>
      <c r="D8" s="429" t="s">
        <v>8</v>
      </c>
      <c r="E8" s="427"/>
      <c r="F8" s="427"/>
      <c r="G8" s="427"/>
      <c r="H8" s="427"/>
      <c r="I8" s="427"/>
      <c r="J8" s="427"/>
      <c r="K8" s="427"/>
      <c r="L8" s="427"/>
      <c r="M8" s="427"/>
      <c r="N8" s="427"/>
      <c r="O8" s="427"/>
      <c r="P8" s="427"/>
      <c r="Q8" s="427"/>
      <c r="R8" s="427"/>
      <c r="S8" s="427"/>
      <c r="T8" s="427"/>
      <c r="U8" s="427"/>
      <c r="V8" s="427"/>
      <c r="W8" s="427"/>
      <c r="X8" s="427"/>
      <c r="Y8" s="427"/>
    </row>
    <row r="9" spans="1:25" s="2" customFormat="1" thickBot="1">
      <c r="A9" s="427" t="s">
        <v>9</v>
      </c>
      <c r="B9" s="427"/>
      <c r="C9" s="428"/>
      <c r="D9" s="430" t="s">
        <v>10</v>
      </c>
      <c r="E9" s="431"/>
      <c r="F9" s="431"/>
      <c r="G9" s="431"/>
      <c r="H9" s="431"/>
      <c r="I9" s="431"/>
      <c r="J9" s="431"/>
      <c r="K9" s="431"/>
      <c r="L9" s="431"/>
      <c r="M9" s="431"/>
      <c r="N9" s="431"/>
      <c r="O9" s="431"/>
      <c r="P9" s="431"/>
      <c r="Q9" s="431"/>
      <c r="R9" s="431"/>
      <c r="S9" s="431"/>
      <c r="T9" s="431"/>
      <c r="U9" s="431"/>
      <c r="V9" s="431"/>
      <c r="W9" s="431"/>
      <c r="X9" s="431"/>
      <c r="Y9" s="431"/>
    </row>
    <row r="10" spans="1:25" s="2" customFormat="1" thickBot="1">
      <c r="A10" s="434" t="s">
        <v>11</v>
      </c>
      <c r="B10" s="435"/>
      <c r="C10" s="432" t="s">
        <v>12</v>
      </c>
      <c r="D10" s="433"/>
      <c r="E10" s="433"/>
      <c r="F10" s="433"/>
      <c r="G10" s="433"/>
      <c r="H10" s="433"/>
      <c r="I10" s="433"/>
      <c r="J10" s="433"/>
      <c r="K10" s="433"/>
      <c r="L10" s="433"/>
      <c r="M10" s="433"/>
      <c r="N10" s="433"/>
      <c r="O10" s="433"/>
      <c r="P10" s="433"/>
      <c r="Q10" s="433"/>
      <c r="R10" s="433"/>
      <c r="S10" s="433"/>
      <c r="T10" s="433"/>
      <c r="U10" s="433"/>
      <c r="V10" s="433"/>
      <c r="W10" s="433"/>
      <c r="X10" s="433"/>
      <c r="Y10" s="433"/>
    </row>
    <row r="11" spans="1:25" s="2" customFormat="1" thickTop="1">
      <c r="A11" s="436" t="s">
        <v>13</v>
      </c>
      <c r="B11" s="436"/>
      <c r="C11" s="436"/>
      <c r="D11" s="436"/>
      <c r="E11" s="436"/>
      <c r="F11" s="436"/>
      <c r="G11" s="436"/>
      <c r="H11" s="436"/>
      <c r="I11" s="436"/>
      <c r="J11" s="436"/>
      <c r="K11" s="437" t="s">
        <v>14</v>
      </c>
      <c r="L11" s="437"/>
      <c r="M11" s="437"/>
      <c r="N11" s="437"/>
      <c r="O11" s="437"/>
      <c r="P11" s="437"/>
      <c r="Q11" s="437"/>
      <c r="R11" s="437"/>
      <c r="S11" s="437"/>
      <c r="T11" s="437"/>
      <c r="U11" s="437"/>
      <c r="V11" s="437"/>
      <c r="W11" s="437"/>
      <c r="X11" s="437"/>
      <c r="Y11" s="437"/>
    </row>
    <row r="12" spans="1:25" s="2" customFormat="1" ht="16.5" customHeight="1">
      <c r="A12" s="438" t="s">
        <v>15</v>
      </c>
      <c r="B12" s="438" t="s">
        <v>16</v>
      </c>
      <c r="C12" s="438" t="s">
        <v>17</v>
      </c>
      <c r="D12" s="438" t="s">
        <v>18</v>
      </c>
      <c r="E12" s="438" t="s">
        <v>19</v>
      </c>
      <c r="F12" s="438" t="s">
        <v>20</v>
      </c>
      <c r="G12" s="438" t="s">
        <v>21</v>
      </c>
      <c r="H12" s="438" t="s">
        <v>22</v>
      </c>
      <c r="I12" s="439" t="s">
        <v>23</v>
      </c>
      <c r="J12" s="438" t="s">
        <v>24</v>
      </c>
      <c r="K12" s="438" t="s">
        <v>25</v>
      </c>
      <c r="L12" s="438" t="s">
        <v>26</v>
      </c>
      <c r="M12" s="440" t="s">
        <v>27</v>
      </c>
      <c r="N12" s="440"/>
      <c r="O12" s="440" t="s">
        <v>28</v>
      </c>
      <c r="P12" s="440"/>
      <c r="Q12" s="440"/>
      <c r="R12" s="438" t="s">
        <v>29</v>
      </c>
      <c r="S12" s="438" t="s">
        <v>30</v>
      </c>
      <c r="T12" s="438" t="s">
        <v>31</v>
      </c>
      <c r="U12" s="438"/>
      <c r="V12" s="438"/>
      <c r="W12" s="438"/>
      <c r="X12" s="438" t="s">
        <v>236</v>
      </c>
      <c r="Y12" s="447" t="s">
        <v>32</v>
      </c>
    </row>
    <row r="13" spans="1:25" s="2" customFormat="1" ht="46.5" customHeight="1">
      <c r="A13" s="438"/>
      <c r="B13" s="438"/>
      <c r="C13" s="438"/>
      <c r="D13" s="438"/>
      <c r="E13" s="438"/>
      <c r="F13" s="438"/>
      <c r="G13" s="438"/>
      <c r="H13" s="438"/>
      <c r="I13" s="439"/>
      <c r="J13" s="438"/>
      <c r="K13" s="438"/>
      <c r="L13" s="438"/>
      <c r="M13" s="441" t="s">
        <v>33</v>
      </c>
      <c r="N13" s="444" t="s">
        <v>34</v>
      </c>
      <c r="O13" s="438" t="s">
        <v>35</v>
      </c>
      <c r="P13" s="438" t="s">
        <v>34</v>
      </c>
      <c r="Q13" s="438"/>
      <c r="R13" s="438"/>
      <c r="S13" s="438"/>
      <c r="T13" s="438"/>
      <c r="U13" s="438"/>
      <c r="V13" s="438"/>
      <c r="W13" s="438"/>
      <c r="X13" s="438"/>
      <c r="Y13" s="447"/>
    </row>
    <row r="14" spans="1:25" s="2" customFormat="1" ht="14.25" customHeight="1">
      <c r="A14" s="438"/>
      <c r="B14" s="438"/>
      <c r="C14" s="438"/>
      <c r="D14" s="438"/>
      <c r="E14" s="438"/>
      <c r="F14" s="438"/>
      <c r="G14" s="438"/>
      <c r="H14" s="438"/>
      <c r="I14" s="439"/>
      <c r="J14" s="438"/>
      <c r="K14" s="438"/>
      <c r="L14" s="438"/>
      <c r="M14" s="442"/>
      <c r="N14" s="445"/>
      <c r="O14" s="438"/>
      <c r="P14" s="438" t="s">
        <v>36</v>
      </c>
      <c r="Q14" s="438" t="s">
        <v>37</v>
      </c>
      <c r="R14" s="438"/>
      <c r="S14" s="438"/>
      <c r="T14" s="438"/>
      <c r="U14" s="438"/>
      <c r="V14" s="438"/>
      <c r="W14" s="438"/>
      <c r="X14" s="438" t="s">
        <v>38</v>
      </c>
      <c r="Y14" s="447"/>
    </row>
    <row r="15" spans="1:25" s="2" customFormat="1" ht="16.5" customHeight="1">
      <c r="A15" s="438"/>
      <c r="B15" s="438"/>
      <c r="C15" s="438"/>
      <c r="D15" s="438"/>
      <c r="E15" s="438"/>
      <c r="F15" s="438"/>
      <c r="G15" s="438"/>
      <c r="H15" s="438"/>
      <c r="I15" s="439"/>
      <c r="J15" s="438"/>
      <c r="K15" s="438"/>
      <c r="L15" s="438"/>
      <c r="M15" s="442"/>
      <c r="N15" s="445"/>
      <c r="O15" s="438"/>
      <c r="P15" s="438"/>
      <c r="Q15" s="438"/>
      <c r="R15" s="438"/>
      <c r="S15" s="438"/>
      <c r="T15" s="45" t="s">
        <v>39</v>
      </c>
      <c r="U15" s="440" t="s">
        <v>40</v>
      </c>
      <c r="V15" s="440"/>
      <c r="W15" s="440"/>
      <c r="X15" s="448" t="s">
        <v>41</v>
      </c>
      <c r="Y15" s="447"/>
    </row>
    <row r="16" spans="1:25" s="2" customFormat="1" ht="14">
      <c r="A16" s="438"/>
      <c r="B16" s="438"/>
      <c r="C16" s="438"/>
      <c r="D16" s="438"/>
      <c r="E16" s="438"/>
      <c r="F16" s="438"/>
      <c r="G16" s="438"/>
      <c r="H16" s="438"/>
      <c r="I16" s="439"/>
      <c r="J16" s="438"/>
      <c r="K16" s="438"/>
      <c r="L16" s="438"/>
      <c r="M16" s="443"/>
      <c r="N16" s="446"/>
      <c r="O16" s="438"/>
      <c r="P16" s="438"/>
      <c r="Q16" s="438"/>
      <c r="R16" s="438">
        <v>2017</v>
      </c>
      <c r="S16" s="438">
        <v>2019</v>
      </c>
      <c r="T16" s="46" t="s">
        <v>42</v>
      </c>
      <c r="U16" s="278" t="s">
        <v>43</v>
      </c>
      <c r="V16" s="278" t="s">
        <v>44</v>
      </c>
      <c r="W16" s="278" t="s">
        <v>45</v>
      </c>
      <c r="X16" s="448" t="s">
        <v>41</v>
      </c>
      <c r="Y16" s="447"/>
    </row>
    <row r="17" spans="1:25" s="2" customFormat="1" ht="125">
      <c r="A17" s="449" t="s">
        <v>674</v>
      </c>
      <c r="B17" s="449" t="s">
        <v>46</v>
      </c>
      <c r="C17" s="449" t="s">
        <v>47</v>
      </c>
      <c r="D17" s="449" t="s">
        <v>48</v>
      </c>
      <c r="E17" s="449" t="s">
        <v>49</v>
      </c>
      <c r="F17" s="449" t="s">
        <v>1</v>
      </c>
      <c r="G17" s="449" t="s">
        <v>50</v>
      </c>
      <c r="H17" s="449" t="s">
        <v>694</v>
      </c>
      <c r="I17" s="449" t="s">
        <v>51</v>
      </c>
      <c r="J17" s="449" t="s">
        <v>52</v>
      </c>
      <c r="K17" s="452" t="s">
        <v>53</v>
      </c>
      <c r="L17" s="452" t="s">
        <v>0</v>
      </c>
      <c r="M17" s="452" t="s">
        <v>54</v>
      </c>
      <c r="N17" s="452">
        <v>25000</v>
      </c>
      <c r="O17" s="452" t="s">
        <v>55</v>
      </c>
      <c r="P17" s="452" t="s">
        <v>56</v>
      </c>
      <c r="Q17" s="452" t="s">
        <v>56</v>
      </c>
      <c r="R17" s="47" t="s">
        <v>546</v>
      </c>
      <c r="S17" s="48">
        <v>4</v>
      </c>
      <c r="T17" s="49">
        <v>0.1</v>
      </c>
      <c r="U17" s="49">
        <v>0.1</v>
      </c>
      <c r="V17" s="49">
        <v>0.1</v>
      </c>
      <c r="W17" s="49">
        <v>0.1</v>
      </c>
      <c r="X17" s="50">
        <v>109739243</v>
      </c>
      <c r="Y17" s="47" t="s">
        <v>726</v>
      </c>
    </row>
    <row r="18" spans="1:25" s="2" customFormat="1" ht="186" customHeight="1">
      <c r="A18" s="450"/>
      <c r="B18" s="450"/>
      <c r="C18" s="450"/>
      <c r="D18" s="450"/>
      <c r="E18" s="450"/>
      <c r="F18" s="450"/>
      <c r="G18" s="450"/>
      <c r="H18" s="450"/>
      <c r="I18" s="450"/>
      <c r="J18" s="450"/>
      <c r="K18" s="453"/>
      <c r="L18" s="453"/>
      <c r="M18" s="453"/>
      <c r="N18" s="453"/>
      <c r="O18" s="453"/>
      <c r="P18" s="453"/>
      <c r="Q18" s="453"/>
      <c r="R18" s="47" t="s">
        <v>641</v>
      </c>
      <c r="S18" s="48" t="s">
        <v>727</v>
      </c>
      <c r="T18" s="49">
        <v>0.49</v>
      </c>
      <c r="U18" s="49">
        <v>0.5</v>
      </c>
      <c r="V18" s="49">
        <v>0.5</v>
      </c>
      <c r="W18" s="51">
        <v>0.5</v>
      </c>
      <c r="X18" s="52">
        <v>112688266</v>
      </c>
      <c r="Y18" s="47" t="s">
        <v>728</v>
      </c>
    </row>
    <row r="19" spans="1:25" s="2" customFormat="1" ht="116.25" customHeight="1">
      <c r="A19" s="450"/>
      <c r="B19" s="450"/>
      <c r="C19" s="450"/>
      <c r="D19" s="450"/>
      <c r="E19" s="450"/>
      <c r="F19" s="450"/>
      <c r="G19" s="450"/>
      <c r="H19" s="450"/>
      <c r="I19" s="450"/>
      <c r="J19" s="450"/>
      <c r="K19" s="453"/>
      <c r="L19" s="453"/>
      <c r="M19" s="453"/>
      <c r="N19" s="453"/>
      <c r="O19" s="453"/>
      <c r="P19" s="453"/>
      <c r="Q19" s="453"/>
      <c r="R19" s="47" t="s">
        <v>635</v>
      </c>
      <c r="S19" s="48" t="s">
        <v>58</v>
      </c>
      <c r="T19" s="53" t="s">
        <v>59</v>
      </c>
      <c r="U19" s="53" t="s">
        <v>59</v>
      </c>
      <c r="V19" s="53" t="s">
        <v>642</v>
      </c>
      <c r="W19" s="53">
        <v>0.98</v>
      </c>
      <c r="X19" s="52">
        <v>56344133</v>
      </c>
      <c r="Y19" s="47" t="s">
        <v>729</v>
      </c>
    </row>
    <row r="20" spans="1:25" s="2" customFormat="1" ht="80.25" customHeight="1">
      <c r="A20" s="450"/>
      <c r="B20" s="450"/>
      <c r="C20" s="450"/>
      <c r="D20" s="450"/>
      <c r="E20" s="450"/>
      <c r="F20" s="450"/>
      <c r="G20" s="450"/>
      <c r="H20" s="450"/>
      <c r="I20" s="450"/>
      <c r="J20" s="450"/>
      <c r="K20" s="453"/>
      <c r="L20" s="453"/>
      <c r="M20" s="453"/>
      <c r="N20" s="453"/>
      <c r="O20" s="453"/>
      <c r="P20" s="453"/>
      <c r="Q20" s="453"/>
      <c r="R20" s="47" t="s">
        <v>636</v>
      </c>
      <c r="S20" s="53" t="s">
        <v>638</v>
      </c>
      <c r="T20" s="53">
        <v>0.97</v>
      </c>
      <c r="U20" s="53">
        <v>0.97199999999999998</v>
      </c>
      <c r="V20" s="53">
        <v>0.97299999999999998</v>
      </c>
      <c r="W20" s="53">
        <v>0.97</v>
      </c>
      <c r="X20" s="52">
        <v>28172066</v>
      </c>
      <c r="Y20" s="47" t="s">
        <v>730</v>
      </c>
    </row>
    <row r="21" spans="1:25" s="2" customFormat="1" ht="60" customHeight="1">
      <c r="A21" s="450"/>
      <c r="B21" s="450"/>
      <c r="C21" s="450"/>
      <c r="D21" s="450"/>
      <c r="E21" s="450"/>
      <c r="F21" s="450"/>
      <c r="G21" s="450"/>
      <c r="H21" s="450"/>
      <c r="I21" s="450"/>
      <c r="J21" s="450"/>
      <c r="K21" s="453"/>
      <c r="L21" s="453"/>
      <c r="M21" s="453"/>
      <c r="N21" s="453"/>
      <c r="O21" s="453"/>
      <c r="P21" s="453"/>
      <c r="Q21" s="453"/>
      <c r="R21" s="47" t="s">
        <v>637</v>
      </c>
      <c r="S21" s="53" t="s">
        <v>57</v>
      </c>
      <c r="T21" s="53">
        <v>0.9</v>
      </c>
      <c r="U21" s="53">
        <v>0.91</v>
      </c>
      <c r="V21" s="53">
        <v>0.91500000000000004</v>
      </c>
      <c r="W21" s="53">
        <v>0.93</v>
      </c>
      <c r="X21" s="52">
        <v>14086033</v>
      </c>
      <c r="Y21" s="47" t="s">
        <v>731</v>
      </c>
    </row>
    <row r="22" spans="1:25" s="275" customFormat="1" ht="382.5" customHeight="1">
      <c r="A22" s="451"/>
      <c r="B22" s="451"/>
      <c r="C22" s="451"/>
      <c r="D22" s="451"/>
      <c r="E22" s="451"/>
      <c r="F22" s="451"/>
      <c r="G22" s="451"/>
      <c r="H22" s="451"/>
      <c r="I22" s="451"/>
      <c r="J22" s="451"/>
      <c r="K22" s="454"/>
      <c r="L22" s="454"/>
      <c r="M22" s="454"/>
      <c r="N22" s="454"/>
      <c r="O22" s="454"/>
      <c r="P22" s="454"/>
      <c r="Q22" s="454"/>
      <c r="R22" s="47" t="s">
        <v>792</v>
      </c>
      <c r="S22" s="54">
        <v>541</v>
      </c>
      <c r="T22" s="53">
        <v>0.75</v>
      </c>
      <c r="U22" s="53">
        <v>0.8</v>
      </c>
      <c r="V22" s="53">
        <v>0.85</v>
      </c>
      <c r="W22" s="53">
        <v>0.9</v>
      </c>
      <c r="X22" s="274"/>
      <c r="Y22" s="47" t="s">
        <v>802</v>
      </c>
    </row>
    <row r="23" spans="1:25" s="2" customFormat="1" ht="14">
      <c r="S23" s="240"/>
      <c r="T23" s="240"/>
      <c r="U23" s="240"/>
      <c r="V23" s="240"/>
      <c r="W23" s="240"/>
      <c r="X23" s="240"/>
      <c r="Y23" s="171"/>
    </row>
    <row r="24" spans="1:25" s="2" customFormat="1" ht="14">
      <c r="S24" s="240"/>
      <c r="T24" s="240"/>
      <c r="U24" s="240"/>
      <c r="V24" s="240"/>
      <c r="W24" s="240"/>
      <c r="X24" s="240"/>
      <c r="Y24" s="171"/>
    </row>
    <row r="25" spans="1:25" s="2" customFormat="1" ht="14">
      <c r="S25" s="240"/>
      <c r="T25" s="240"/>
      <c r="U25" s="240"/>
      <c r="V25" s="240"/>
      <c r="W25" s="240"/>
      <c r="X25" s="240"/>
      <c r="Y25" s="171"/>
    </row>
    <row r="26" spans="1:25" s="2" customFormat="1" ht="14">
      <c r="S26" s="240"/>
      <c r="T26" s="240"/>
      <c r="U26" s="240"/>
      <c r="V26" s="240"/>
      <c r="W26" s="240"/>
      <c r="X26" s="240"/>
      <c r="Y26" s="171"/>
    </row>
  </sheetData>
  <mergeCells count="58">
    <mergeCell ref="P17:P22"/>
    <mergeCell ref="Q17:Q22"/>
    <mergeCell ref="K17:K22"/>
    <mergeCell ref="L17:L22"/>
    <mergeCell ref="M17:M22"/>
    <mergeCell ref="N17:N22"/>
    <mergeCell ref="O17:O22"/>
    <mergeCell ref="J17:J22"/>
    <mergeCell ref="I17:I22"/>
    <mergeCell ref="A17:A22"/>
    <mergeCell ref="B17:B22"/>
    <mergeCell ref="C17:C22"/>
    <mergeCell ref="D17:D22"/>
    <mergeCell ref="E17:E22"/>
    <mergeCell ref="F17:F22"/>
    <mergeCell ref="G17:G22"/>
    <mergeCell ref="H17:H22"/>
    <mergeCell ref="N13:N16"/>
    <mergeCell ref="Y12:Y16"/>
    <mergeCell ref="O13:O16"/>
    <mergeCell ref="P13:Q13"/>
    <mergeCell ref="P14:P16"/>
    <mergeCell ref="Q14:Q16"/>
    <mergeCell ref="X14:X16"/>
    <mergeCell ref="O12:Q12"/>
    <mergeCell ref="U15:W15"/>
    <mergeCell ref="R12:R16"/>
    <mergeCell ref="S12:S16"/>
    <mergeCell ref="T12:W14"/>
    <mergeCell ref="X12:X13"/>
    <mergeCell ref="A11:J11"/>
    <mergeCell ref="K11:Y11"/>
    <mergeCell ref="A12:A16"/>
    <mergeCell ref="B12:B16"/>
    <mergeCell ref="C12:C16"/>
    <mergeCell ref="D12:D16"/>
    <mergeCell ref="E12:E16"/>
    <mergeCell ref="F12:F16"/>
    <mergeCell ref="G12:G16"/>
    <mergeCell ref="H12:H16"/>
    <mergeCell ref="I12:I16"/>
    <mergeCell ref="J12:J16"/>
    <mergeCell ref="K12:K16"/>
    <mergeCell ref="L12:L16"/>
    <mergeCell ref="M12:N12"/>
    <mergeCell ref="M13:M16"/>
    <mergeCell ref="A8:C8"/>
    <mergeCell ref="D8:Y8"/>
    <mergeCell ref="A9:C9"/>
    <mergeCell ref="D9:Y9"/>
    <mergeCell ref="C10:Y10"/>
    <mergeCell ref="A10:B10"/>
    <mergeCell ref="A1:Y4"/>
    <mergeCell ref="A5:Y5"/>
    <mergeCell ref="A6:C6"/>
    <mergeCell ref="D6:Y6"/>
    <mergeCell ref="A7:C7"/>
    <mergeCell ref="D7:Y7"/>
  </mergeCells>
  <pageMargins left="0.7" right="0.7" top="0.75" bottom="0.75" header="0.3" footer="0.3"/>
  <pageSetup scale="22" fitToHeight="0" orientation="landscape" r:id="rId1"/>
  <colBreaks count="2" manualBreakCount="2">
    <brk id="4" max="22" man="1"/>
    <brk id="2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topLeftCell="A2" zoomScale="40" zoomScaleNormal="40" zoomScaleSheetLayoutView="71" workbookViewId="0">
      <selection activeCell="N8" sqref="N8"/>
    </sheetView>
  </sheetViews>
  <sheetFormatPr baseColWidth="10" defaultRowHeight="14.5"/>
  <cols>
    <col min="1" max="1" width="30.7265625" style="275" customWidth="1"/>
    <col min="2" max="2" width="51.54296875" style="275" customWidth="1"/>
    <col min="3" max="9" width="30.7265625" style="275" customWidth="1"/>
    <col min="10" max="10" width="30.7265625" style="290" customWidth="1"/>
    <col min="11" max="13" width="30.7265625" style="275" customWidth="1"/>
    <col min="14" max="14" width="133.1796875" style="275" customWidth="1"/>
  </cols>
  <sheetData>
    <row r="1" spans="1:14" ht="15" customHeight="1">
      <c r="A1" s="464" t="s">
        <v>702</v>
      </c>
      <c r="B1" s="465"/>
      <c r="C1" s="465"/>
      <c r="D1" s="465"/>
      <c r="E1" s="465"/>
      <c r="F1" s="465"/>
      <c r="G1" s="465"/>
      <c r="H1" s="465"/>
      <c r="I1" s="465"/>
      <c r="J1" s="465"/>
      <c r="K1" s="465"/>
      <c r="L1" s="465"/>
      <c r="M1" s="465"/>
      <c r="N1" s="466"/>
    </row>
    <row r="2" spans="1:14" ht="25">
      <c r="A2" s="282" t="s">
        <v>112</v>
      </c>
      <c r="B2" s="458" t="s">
        <v>4</v>
      </c>
      <c r="C2" s="459"/>
      <c r="D2" s="459"/>
      <c r="E2" s="459"/>
      <c r="F2" s="459"/>
      <c r="G2" s="459"/>
      <c r="H2" s="459"/>
      <c r="I2" s="459"/>
      <c r="J2" s="459"/>
      <c r="K2" s="459"/>
      <c r="L2" s="459"/>
      <c r="M2" s="459"/>
      <c r="N2" s="460"/>
    </row>
    <row r="3" spans="1:14" ht="25">
      <c r="A3" s="282" t="s">
        <v>113</v>
      </c>
      <c r="B3" s="461" t="s">
        <v>804</v>
      </c>
      <c r="C3" s="462"/>
      <c r="D3" s="462"/>
      <c r="E3" s="462"/>
      <c r="F3" s="462"/>
      <c r="G3" s="462"/>
      <c r="H3" s="462"/>
      <c r="I3" s="462"/>
      <c r="J3" s="462"/>
      <c r="K3" s="462"/>
      <c r="L3" s="462"/>
      <c r="M3" s="462"/>
      <c r="N3" s="463"/>
    </row>
    <row r="4" spans="1:14" ht="43.5" customHeight="1">
      <c r="A4" s="283" t="s">
        <v>114</v>
      </c>
      <c r="B4" s="283" t="s">
        <v>115</v>
      </c>
      <c r="C4" s="283" t="s">
        <v>116</v>
      </c>
      <c r="D4" s="283" t="s">
        <v>117</v>
      </c>
      <c r="E4" s="283" t="s">
        <v>118</v>
      </c>
      <c r="F4" s="283" t="s">
        <v>83</v>
      </c>
      <c r="G4" s="283" t="s">
        <v>84</v>
      </c>
      <c r="H4" s="283" t="s">
        <v>119</v>
      </c>
      <c r="I4" s="283" t="s">
        <v>85</v>
      </c>
      <c r="J4" s="283" t="s">
        <v>120</v>
      </c>
      <c r="K4" s="283" t="s">
        <v>86</v>
      </c>
      <c r="L4" s="283" t="s">
        <v>87</v>
      </c>
      <c r="M4" s="283" t="s">
        <v>121</v>
      </c>
      <c r="N4" s="283" t="s">
        <v>122</v>
      </c>
    </row>
    <row r="5" spans="1:14">
      <c r="A5" s="455" t="s">
        <v>790</v>
      </c>
      <c r="B5" s="456"/>
      <c r="C5" s="456"/>
      <c r="D5" s="456"/>
      <c r="E5" s="456"/>
      <c r="F5" s="456"/>
      <c r="G5" s="456"/>
      <c r="H5" s="456"/>
      <c r="I5" s="456"/>
      <c r="J5" s="456"/>
      <c r="K5" s="456"/>
      <c r="L5" s="456"/>
      <c r="M5" s="456"/>
      <c r="N5" s="457"/>
    </row>
    <row r="6" spans="1:14" ht="284.25" customHeight="1">
      <c r="A6" s="270" t="s">
        <v>786</v>
      </c>
      <c r="B6" s="270" t="s">
        <v>777</v>
      </c>
      <c r="C6" s="270" t="s">
        <v>778</v>
      </c>
      <c r="D6" s="270" t="s">
        <v>779</v>
      </c>
      <c r="E6" s="270" t="s">
        <v>524</v>
      </c>
      <c r="F6" s="270" t="s">
        <v>780</v>
      </c>
      <c r="G6" s="271" t="s">
        <v>781</v>
      </c>
      <c r="H6" s="272" t="s">
        <v>787</v>
      </c>
      <c r="I6" s="272" t="s">
        <v>788</v>
      </c>
      <c r="J6" s="273" t="s">
        <v>782</v>
      </c>
      <c r="K6" s="270" t="s">
        <v>783</v>
      </c>
      <c r="L6" s="273" t="s">
        <v>784</v>
      </c>
      <c r="M6" s="272" t="s">
        <v>789</v>
      </c>
      <c r="N6" s="297" t="s">
        <v>785</v>
      </c>
    </row>
    <row r="7" spans="1:14">
      <c r="A7" s="455" t="s">
        <v>791</v>
      </c>
      <c r="B7" s="456"/>
      <c r="C7" s="456"/>
      <c r="D7" s="456"/>
      <c r="E7" s="456"/>
      <c r="F7" s="456"/>
      <c r="G7" s="456"/>
      <c r="H7" s="456"/>
      <c r="I7" s="456"/>
      <c r="J7" s="456"/>
      <c r="K7" s="456"/>
      <c r="L7" s="456"/>
      <c r="M7" s="456"/>
      <c r="N7" s="457"/>
    </row>
    <row r="8" spans="1:14" ht="120.75" customHeight="1">
      <c r="A8" s="284" t="s">
        <v>546</v>
      </c>
      <c r="B8" s="284" t="s">
        <v>164</v>
      </c>
      <c r="C8" s="284" t="s">
        <v>165</v>
      </c>
      <c r="D8" s="284" t="s">
        <v>166</v>
      </c>
      <c r="E8" s="284" t="s">
        <v>167</v>
      </c>
      <c r="F8" s="284" t="s">
        <v>168</v>
      </c>
      <c r="G8" s="285" t="s">
        <v>56</v>
      </c>
      <c r="H8" s="285">
        <v>4</v>
      </c>
      <c r="I8" s="286">
        <v>0.1</v>
      </c>
      <c r="J8" s="285" t="s">
        <v>169</v>
      </c>
      <c r="K8" s="284" t="s">
        <v>170</v>
      </c>
      <c r="L8" s="285" t="s">
        <v>187</v>
      </c>
      <c r="M8" s="284" t="s">
        <v>357</v>
      </c>
      <c r="N8" s="284" t="s">
        <v>726</v>
      </c>
    </row>
    <row r="9" spans="1:14" ht="174" customHeight="1">
      <c r="A9" s="287" t="s">
        <v>641</v>
      </c>
      <c r="B9" s="287" t="s">
        <v>158</v>
      </c>
      <c r="C9" s="287" t="s">
        <v>159</v>
      </c>
      <c r="D9" s="287" t="s">
        <v>160</v>
      </c>
      <c r="E9" s="287" t="s">
        <v>188</v>
      </c>
      <c r="F9" s="287" t="s">
        <v>161</v>
      </c>
      <c r="G9" s="272" t="s">
        <v>56</v>
      </c>
      <c r="H9" s="272" t="s">
        <v>727</v>
      </c>
      <c r="I9" s="272">
        <v>48</v>
      </c>
      <c r="J9" s="272" t="s">
        <v>162</v>
      </c>
      <c r="K9" s="287" t="s">
        <v>163</v>
      </c>
      <c r="L9" s="272" t="s">
        <v>154</v>
      </c>
      <c r="M9" s="287" t="s">
        <v>126</v>
      </c>
      <c r="N9" s="287" t="s">
        <v>728</v>
      </c>
    </row>
    <row r="10" spans="1:14" ht="201" customHeight="1">
      <c r="A10" s="287" t="s">
        <v>635</v>
      </c>
      <c r="B10" s="287" t="s">
        <v>179</v>
      </c>
      <c r="C10" s="287" t="s">
        <v>180</v>
      </c>
      <c r="D10" s="287" t="s">
        <v>181</v>
      </c>
      <c r="E10" s="287" t="s">
        <v>125</v>
      </c>
      <c r="F10" s="287" t="s">
        <v>182</v>
      </c>
      <c r="G10" s="272" t="s">
        <v>56</v>
      </c>
      <c r="H10" s="272" t="s">
        <v>58</v>
      </c>
      <c r="I10" s="288">
        <v>0.93</v>
      </c>
      <c r="J10" s="272" t="s">
        <v>183</v>
      </c>
      <c r="K10" s="287" t="s">
        <v>184</v>
      </c>
      <c r="L10" s="272" t="s">
        <v>156</v>
      </c>
      <c r="M10" s="287" t="s">
        <v>185</v>
      </c>
      <c r="N10" s="287" t="s">
        <v>729</v>
      </c>
    </row>
    <row r="11" spans="1:14" ht="88.5" customHeight="1">
      <c r="A11" s="287" t="s">
        <v>636</v>
      </c>
      <c r="B11" s="287" t="s">
        <v>171</v>
      </c>
      <c r="C11" s="287" t="s">
        <v>172</v>
      </c>
      <c r="D11" s="287" t="s">
        <v>173</v>
      </c>
      <c r="E11" s="287" t="s">
        <v>230</v>
      </c>
      <c r="F11" s="287" t="s">
        <v>174</v>
      </c>
      <c r="G11" s="272" t="s">
        <v>178</v>
      </c>
      <c r="H11" s="288" t="s">
        <v>638</v>
      </c>
      <c r="I11" s="288">
        <v>0.97</v>
      </c>
      <c r="J11" s="272" t="s">
        <v>175</v>
      </c>
      <c r="K11" s="287" t="s">
        <v>176</v>
      </c>
      <c r="L11" s="272" t="s">
        <v>156</v>
      </c>
      <c r="M11" s="287" t="s">
        <v>177</v>
      </c>
      <c r="N11" s="287" t="s">
        <v>730</v>
      </c>
    </row>
    <row r="12" spans="1:14" ht="69" customHeight="1">
      <c r="A12" s="287" t="s">
        <v>637</v>
      </c>
      <c r="B12" s="287" t="s">
        <v>231</v>
      </c>
      <c r="C12" s="287" t="s">
        <v>232</v>
      </c>
      <c r="D12" s="287" t="s">
        <v>695</v>
      </c>
      <c r="E12" s="287" t="s">
        <v>229</v>
      </c>
      <c r="F12" s="287" t="s">
        <v>234</v>
      </c>
      <c r="G12" s="272" t="s">
        <v>178</v>
      </c>
      <c r="H12" s="288" t="s">
        <v>57</v>
      </c>
      <c r="I12" s="288">
        <v>0.9</v>
      </c>
      <c r="J12" s="272" t="s">
        <v>175</v>
      </c>
      <c r="K12" s="287" t="s">
        <v>358</v>
      </c>
      <c r="L12" s="272" t="s">
        <v>186</v>
      </c>
      <c r="M12" s="287" t="s">
        <v>189</v>
      </c>
      <c r="N12" s="287" t="s">
        <v>731</v>
      </c>
    </row>
    <row r="13" spans="1:14" ht="372" customHeight="1">
      <c r="A13" s="287" t="s">
        <v>792</v>
      </c>
      <c r="B13" s="287" t="s">
        <v>227</v>
      </c>
      <c r="C13" s="287" t="s">
        <v>228</v>
      </c>
      <c r="D13" s="287" t="s">
        <v>233</v>
      </c>
      <c r="E13" s="287" t="s">
        <v>659</v>
      </c>
      <c r="F13" s="287" t="s">
        <v>235</v>
      </c>
      <c r="G13" s="272" t="s">
        <v>178</v>
      </c>
      <c r="H13" s="289">
        <v>541</v>
      </c>
      <c r="I13" s="288">
        <v>0.75</v>
      </c>
      <c r="J13" s="272" t="s">
        <v>175</v>
      </c>
      <c r="K13" s="287" t="s">
        <v>359</v>
      </c>
      <c r="L13" s="272" t="s">
        <v>187</v>
      </c>
      <c r="M13" s="287" t="s">
        <v>189</v>
      </c>
      <c r="N13" s="287" t="s">
        <v>803</v>
      </c>
    </row>
  </sheetData>
  <mergeCells count="5">
    <mergeCell ref="A5:N5"/>
    <mergeCell ref="A7:N7"/>
    <mergeCell ref="B2:N2"/>
    <mergeCell ref="B3:N3"/>
    <mergeCell ref="A1:N1"/>
  </mergeCells>
  <pageMargins left="0.7" right="0.7" top="0.75" bottom="0.75" header="0.3" footer="0.3"/>
  <pageSetup scale="2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zoomScale="110" zoomScaleNormal="110" workbookViewId="0">
      <selection activeCell="A2" sqref="A2:I2"/>
    </sheetView>
  </sheetViews>
  <sheetFormatPr baseColWidth="10" defaultRowHeight="14.5"/>
  <cols>
    <col min="1" max="1" width="18.26953125" customWidth="1"/>
    <col min="2" max="4" width="25.7265625" customWidth="1"/>
    <col min="5" max="5" width="13.7265625" customWidth="1"/>
    <col min="6" max="6" width="11.26953125" customWidth="1"/>
    <col min="7" max="7" width="30.26953125" customWidth="1"/>
    <col min="8" max="8" width="11.1796875" customWidth="1"/>
    <col min="9" max="9" width="35.54296875" customWidth="1"/>
    <col min="10" max="10" width="47.453125" customWidth="1"/>
  </cols>
  <sheetData>
    <row r="1" spans="1:9">
      <c r="A1" s="417" t="s">
        <v>577</v>
      </c>
      <c r="B1" s="417"/>
      <c r="C1" s="417"/>
      <c r="D1" s="417"/>
      <c r="E1" s="417"/>
      <c r="F1" s="417"/>
      <c r="G1" s="417"/>
      <c r="H1" s="417"/>
      <c r="I1" s="417"/>
    </row>
    <row r="2" spans="1:9">
      <c r="A2" s="417" t="s">
        <v>408</v>
      </c>
      <c r="B2" s="417"/>
      <c r="C2" s="417"/>
      <c r="D2" s="417"/>
      <c r="E2" s="417"/>
      <c r="F2" s="417"/>
      <c r="G2" s="417"/>
      <c r="H2" s="417"/>
      <c r="I2" s="417"/>
    </row>
    <row r="3" spans="1:9">
      <c r="A3" s="471" t="s">
        <v>578</v>
      </c>
      <c r="B3" s="471"/>
      <c r="C3" s="471"/>
      <c r="D3" s="471"/>
      <c r="E3" s="471"/>
      <c r="F3" s="471"/>
      <c r="G3" s="471"/>
      <c r="H3" s="471"/>
      <c r="I3" s="471"/>
    </row>
    <row r="4" spans="1:9">
      <c r="A4" s="418"/>
      <c r="B4" s="418"/>
      <c r="C4" s="418"/>
      <c r="D4" s="418"/>
      <c r="E4" s="418"/>
      <c r="F4" s="418"/>
      <c r="G4" s="418"/>
      <c r="H4" s="418"/>
      <c r="I4" s="418"/>
    </row>
    <row r="5" spans="1:9" ht="31.5" customHeight="1">
      <c r="A5" s="291" t="s">
        <v>410</v>
      </c>
      <c r="B5" s="291" t="s">
        <v>411</v>
      </c>
      <c r="C5" s="291" t="s">
        <v>412</v>
      </c>
      <c r="D5" s="291" t="s">
        <v>413</v>
      </c>
      <c r="E5" s="291" t="s">
        <v>415</v>
      </c>
      <c r="F5" s="291" t="s">
        <v>805</v>
      </c>
      <c r="G5" s="291" t="s">
        <v>579</v>
      </c>
      <c r="H5" s="291" t="s">
        <v>440</v>
      </c>
      <c r="I5" s="291" t="s">
        <v>418</v>
      </c>
    </row>
    <row r="6" spans="1:9" ht="128.25" customHeight="1">
      <c r="A6" s="37">
        <v>10701</v>
      </c>
      <c r="B6" s="472" t="s">
        <v>589</v>
      </c>
      <c r="C6" s="474"/>
      <c r="D6" s="29" t="s">
        <v>441</v>
      </c>
      <c r="E6" s="37">
        <v>1</v>
      </c>
      <c r="F6" s="37" t="s">
        <v>580</v>
      </c>
      <c r="G6" s="37" t="s">
        <v>442</v>
      </c>
      <c r="H6" s="473"/>
      <c r="I6" s="29" t="s">
        <v>808</v>
      </c>
    </row>
    <row r="7" spans="1:9" ht="64.5" customHeight="1">
      <c r="A7" s="37">
        <v>10805</v>
      </c>
      <c r="B7" s="472"/>
      <c r="C7" s="474"/>
      <c r="D7" s="29" t="s">
        <v>443</v>
      </c>
      <c r="E7" s="37">
        <v>1</v>
      </c>
      <c r="F7" s="37" t="s">
        <v>583</v>
      </c>
      <c r="G7" s="37" t="s">
        <v>435</v>
      </c>
      <c r="H7" s="473"/>
      <c r="I7" s="29" t="s">
        <v>581</v>
      </c>
    </row>
    <row r="8" spans="1:9" ht="126.75" customHeight="1">
      <c r="A8" s="37" t="s">
        <v>584</v>
      </c>
      <c r="B8" s="472"/>
      <c r="C8" s="474"/>
      <c r="D8" s="29" t="s">
        <v>444</v>
      </c>
      <c r="E8" s="37">
        <v>1</v>
      </c>
      <c r="F8" s="37" t="s">
        <v>585</v>
      </c>
      <c r="G8" s="37" t="s">
        <v>435</v>
      </c>
      <c r="H8" s="473"/>
      <c r="I8" s="29" t="s">
        <v>809</v>
      </c>
    </row>
    <row r="9" spans="1:9" ht="57.5">
      <c r="A9" s="37" t="s">
        <v>445</v>
      </c>
      <c r="B9" s="472"/>
      <c r="C9" s="474"/>
      <c r="D9" s="38" t="s">
        <v>446</v>
      </c>
      <c r="E9" s="37">
        <v>1</v>
      </c>
      <c r="F9" s="37" t="s">
        <v>586</v>
      </c>
      <c r="G9" s="37" t="s">
        <v>442</v>
      </c>
      <c r="H9" s="473"/>
      <c r="I9" s="29" t="s">
        <v>582</v>
      </c>
    </row>
    <row r="10" spans="1:9">
      <c r="A10" s="470" t="s">
        <v>587</v>
      </c>
      <c r="B10" s="470"/>
      <c r="C10" s="470"/>
      <c r="D10" s="470"/>
      <c r="E10" s="470"/>
      <c r="F10" s="36" t="s">
        <v>588</v>
      </c>
      <c r="G10" s="467"/>
      <c r="H10" s="468"/>
      <c r="I10" s="469"/>
    </row>
  </sheetData>
  <mergeCells count="9">
    <mergeCell ref="G10:I10"/>
    <mergeCell ref="A10:E10"/>
    <mergeCell ref="A1:I1"/>
    <mergeCell ref="A2:I2"/>
    <mergeCell ref="A3:I3"/>
    <mergeCell ref="B6:B9"/>
    <mergeCell ref="H6:H9"/>
    <mergeCell ref="C6:C9"/>
    <mergeCell ref="A4:I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Otras Asignaciones del Gasto786</vt:lpstr>
      <vt:lpstr>Otras Asignaciones del Gast 787</vt:lpstr>
      <vt:lpstr>MAPP 789 2020 AP</vt:lpstr>
      <vt:lpstr>P 789 Fichas de Indicadores </vt:lpstr>
      <vt:lpstr>P789Ficha Tecnica de Inversion </vt:lpstr>
      <vt:lpstr>Otras Asignaciones del Gasto789</vt:lpstr>
      <vt:lpstr>P790 MAPP Promocion de Paz 2020</vt:lpstr>
      <vt:lpstr>P 790 FICHAS INDICADORES</vt:lpstr>
      <vt:lpstr>Otras Asignaciones del Gasto790</vt:lpstr>
      <vt:lpstr>Procuraduria MAPP 2020</vt:lpstr>
      <vt:lpstr>Fichas Técnicas de indicadores</vt:lpstr>
      <vt:lpstr>Procu Ficha de Inversion </vt:lpstr>
      <vt:lpstr>PROCU MATRIZ DE SEGUIMIENTO </vt:lpstr>
      <vt:lpstr>Registro Nacional </vt:lpstr>
      <vt:lpstr>RESGISTRO FICHA DE INDICADORES </vt:lpstr>
      <vt:lpstr>Dictamen de Vinculacion </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Leon Solis</dc:creator>
  <cp:lastModifiedBy>Maribel Vallejos Vásquez</cp:lastModifiedBy>
  <cp:lastPrinted>2020-03-09T21:23:45Z</cp:lastPrinted>
  <dcterms:created xsi:type="dcterms:W3CDTF">2019-02-21T15:59:27Z</dcterms:created>
  <dcterms:modified xsi:type="dcterms:W3CDTF">2021-03-25T14:49:48Z</dcterms:modified>
</cp:coreProperties>
</file>